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OPTIMUS-1\Public\Community Partnerships\Community Resources\TEFAP - Agency related\TEFAP Monthly Reports\Blank Monthly Reporting Forms\"/>
    </mc:Choice>
  </mc:AlternateContent>
  <xr:revisionPtr revIDLastSave="0" documentId="13_ncr:1_{65E78027-85CB-49B1-A128-A0F01903A6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 TEFAP Report rev 070122" sheetId="1" r:id="rId1"/>
    <sheet name="Service Count Tool (optional)" sheetId="2" r:id="rId2"/>
  </sheets>
  <definedNames>
    <definedName name="_xlnm._FilterDatabase" localSheetId="1" hidden="1">'Service Count Tool (optional)'!$A$7:$Z$300</definedName>
    <definedName name="_xlnm.Print_Area" localSheetId="0">'Monthly TEFAP Report rev 070122'!$A$1:$I$110</definedName>
    <definedName name="_xlnm.Print_Area" localSheetId="1">'Service Count Tool (optional)'!$A$7:$G$300</definedName>
    <definedName name="_xlnm.Print_Titles" localSheetId="1">'Service Count Tool (optional)'!$7:$7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2" l="1"/>
  <c r="Y4" i="2"/>
  <c r="X4" i="2"/>
  <c r="W4" i="2"/>
  <c r="V4" i="2"/>
  <c r="U4" i="2"/>
  <c r="T4" i="2"/>
  <c r="S4" i="2"/>
  <c r="R4" i="2"/>
  <c r="Q4" i="2"/>
  <c r="P4" i="2"/>
  <c r="Z7" i="2" l="1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O4" i="2" l="1"/>
  <c r="M4" i="2"/>
  <c r="N4" i="2"/>
  <c r="K4" i="2"/>
  <c r="L4" i="2"/>
  <c r="C3" i="2"/>
  <c r="B3" i="2"/>
  <c r="D56" i="1"/>
  <c r="C56" i="1"/>
  <c r="E98" i="1" l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99" i="1" l="1"/>
  <c r="E99" i="1"/>
  <c r="D99" i="1"/>
  <c r="C99" i="1"/>
  <c r="F56" i="1"/>
  <c r="F100" i="1" s="1"/>
  <c r="E56" i="1"/>
  <c r="E100" i="1" s="1"/>
  <c r="D100" i="1"/>
  <c r="C100" i="1"/>
  <c r="F101" i="1" l="1"/>
  <c r="C101" i="1"/>
  <c r="D101" i="1"/>
  <c r="E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 Loundon</author>
  </authors>
  <commentList>
    <comment ref="C5" authorId="0" shapeId="0" xr:uid="{00000000-0006-0000-0000-000001000000}">
      <text>
        <r>
          <rPr>
            <sz val="9"/>
            <color indexed="81"/>
            <rFont val="Tahoma"/>
            <family val="2"/>
          </rPr>
          <t>Copy previous month's "End of Month" totals here</t>
        </r>
      </text>
    </comment>
    <comment ref="D5" authorId="0" shapeId="0" xr:uid="{00000000-0006-0000-0000-000002000000}">
      <text>
        <r>
          <rPr>
            <sz val="9"/>
            <color indexed="81"/>
            <rFont val="Tahoma"/>
            <family val="2"/>
          </rPr>
          <t>Use SO's or pick slips to add any TEFAP or bonus TEFAP received</t>
        </r>
      </text>
    </comment>
    <comment ref="E5" authorId="0" shapeId="0" xr:uid="{00000000-0006-0000-0000-000003000000}">
      <text>
        <r>
          <rPr>
            <sz val="9"/>
            <color indexed="81"/>
            <rFont val="Tahoma"/>
            <family val="2"/>
          </rPr>
          <t>Formula's will calculate "Amount Distributed" so no need to track or enter this value</t>
        </r>
      </text>
    </comment>
    <comment ref="F5" authorId="0" shapeId="0" xr:uid="{00000000-0006-0000-0000-000004000000}">
      <text>
        <r>
          <rPr>
            <sz val="9"/>
            <color indexed="81"/>
            <rFont val="Tahoma"/>
            <family val="2"/>
          </rPr>
          <t>Count full cases only and enter case amounts on hand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 Loundon</author>
  </authors>
  <commentList>
    <comment ref="K2" authorId="0" shapeId="0" xr:uid="{00000000-0006-0000-0100-000001000000}">
      <text>
        <r>
          <rPr>
            <sz val="9"/>
            <color indexed="81"/>
            <rFont val="Tahoma"/>
            <family val="2"/>
          </rPr>
          <t>You can rename these distributions with actual dates</t>
        </r>
      </text>
    </comment>
    <comment ref="K7" authorId="0" shapeId="0" xr:uid="{00000000-0006-0000-0100-000002000000}">
      <text>
        <r>
          <rPr>
            <sz val="9"/>
            <color indexed="81"/>
            <rFont val="Tahoma"/>
            <family val="2"/>
          </rPr>
          <t>You must use</t>
        </r>
        <r>
          <rPr>
            <b/>
            <sz val="9"/>
            <color indexed="81"/>
            <rFont val="Tahoma"/>
            <family val="2"/>
          </rPr>
          <t xml:space="preserve"> "Y"</t>
        </r>
        <r>
          <rPr>
            <sz val="9"/>
            <color indexed="81"/>
            <rFont val="Tahoma"/>
            <family val="2"/>
          </rPr>
          <t xml:space="preserve"> to indicate ia HH attended a distribution
</t>
        </r>
      </text>
    </comment>
  </commentList>
</comments>
</file>

<file path=xl/sharedStrings.xml><?xml version="1.0" encoding="utf-8"?>
<sst xmlns="http://schemas.openxmlformats.org/spreadsheetml/2006/main" count="261" uniqueCount="243">
  <si>
    <t>FY2020-2021 USDA COMMODITIES MONTHLY INVENTORY AND SERVICE COUNT</t>
  </si>
  <si>
    <t>USDA   Item #</t>
  </si>
  <si>
    <t>USDA COMMODITY</t>
  </si>
  <si>
    <t>INVENTORY ON HAND</t>
  </si>
  <si>
    <r>
      <rPr>
        <b/>
        <sz val="11"/>
        <rFont val="Arial"/>
        <family val="2"/>
      </rPr>
      <t>Reporting Month:</t>
    </r>
    <r>
      <rPr>
        <b/>
        <sz val="10"/>
        <rFont val="Arial"/>
        <family val="2"/>
      </rPr>
      <t xml:space="preserve"> </t>
    </r>
  </si>
  <si>
    <t>Start of Month</t>
  </si>
  <si>
    <t>Amount Received</t>
  </si>
  <si>
    <t>Amount Distributed</t>
  </si>
  <si>
    <t>End of Month</t>
  </si>
  <si>
    <t>A351</t>
  </si>
  <si>
    <t>Applesauce</t>
  </si>
  <si>
    <t>A353</t>
  </si>
  <si>
    <t>Apricots, canned</t>
  </si>
  <si>
    <t>A050</t>
  </si>
  <si>
    <t>Beans, Black, canned</t>
  </si>
  <si>
    <t>A078</t>
  </si>
  <si>
    <t>Beans, Garbanzo, canned</t>
  </si>
  <si>
    <t>A917</t>
  </si>
  <si>
    <t>Beans, Great Northern, dry</t>
  </si>
  <si>
    <t>Name of Organization:</t>
  </si>
  <si>
    <t>A059</t>
  </si>
  <si>
    <t>Beans, Green, canned</t>
  </si>
  <si>
    <t>A077</t>
  </si>
  <si>
    <t>Beans, Kidney, canned</t>
  </si>
  <si>
    <t>A135</t>
  </si>
  <si>
    <t>Beans, Lentils, dry</t>
  </si>
  <si>
    <t>A076</t>
  </si>
  <si>
    <t>Beans, Light Red Kidney, canned</t>
  </si>
  <si>
    <t>A079</t>
  </si>
  <si>
    <t>Beans, Navy, dry</t>
  </si>
  <si>
    <t>A914</t>
  </si>
  <si>
    <t>Beans, Pinto, dry</t>
  </si>
  <si>
    <t>Town(s) Served:</t>
  </si>
  <si>
    <t>A090</t>
  </si>
  <si>
    <t>Beans, Vegetarian, canned</t>
  </si>
  <si>
    <t>A590</t>
  </si>
  <si>
    <t>Beef Stew, canned or  pouch</t>
  </si>
  <si>
    <t xml:space="preserve">A613 </t>
  </si>
  <si>
    <t>Beef, Boneless Round Roasts</t>
  </si>
  <si>
    <t>A721</t>
  </si>
  <si>
    <t>Beef, canned</t>
  </si>
  <si>
    <t>A387</t>
  </si>
  <si>
    <t>Blueberries, frozen (2.5 lb pk)</t>
  </si>
  <si>
    <t>B802</t>
  </si>
  <si>
    <t>Cereal, Corn Flakes</t>
  </si>
  <si>
    <t>B804</t>
  </si>
  <si>
    <t>Cereal, Fortified RTE Oats</t>
  </si>
  <si>
    <t>B806</t>
  </si>
  <si>
    <t>Cereal, Oat Bowls</t>
  </si>
  <si>
    <t>Soup Kitchens | Shelters</t>
  </si>
  <si>
    <t>B737</t>
  </si>
  <si>
    <t>Cereal, Shredded Wheat</t>
  </si>
  <si>
    <t>B011</t>
  </si>
  <si>
    <t>Cheese, Shredded</t>
  </si>
  <si>
    <t>Meals Served:</t>
  </si>
  <si>
    <t>A292</t>
  </si>
  <si>
    <t>Cherries, dried</t>
  </si>
  <si>
    <t>A480</t>
  </si>
  <si>
    <t>Chicken Breasts, boneless</t>
  </si>
  <si>
    <t>A499</t>
  </si>
  <si>
    <t>Chicken Filets, fully cooked</t>
  </si>
  <si>
    <t>A532</t>
  </si>
  <si>
    <t>Chicken, canned</t>
  </si>
  <si>
    <t>A573</t>
  </si>
  <si>
    <t>Chicken, Drumsticks</t>
  </si>
  <si>
    <t>Food Pantries</t>
  </si>
  <si>
    <t>A541</t>
  </si>
  <si>
    <t>Chicken, Thighs, 8 -5lb bags, FR</t>
  </si>
  <si>
    <t>A702</t>
  </si>
  <si>
    <t>Chili Pouches, Beef- no beans</t>
  </si>
  <si>
    <t>Households Served:</t>
  </si>
  <si>
    <t>A119</t>
  </si>
  <si>
    <t>Corn, canned</t>
  </si>
  <si>
    <t>A289</t>
  </si>
  <si>
    <t>Cranberries, dried</t>
  </si>
  <si>
    <t>B424</t>
  </si>
  <si>
    <t>Egg Noodle</t>
  </si>
  <si>
    <t>A567</t>
  </si>
  <si>
    <t>Eggs, frozen, whole</t>
  </si>
  <si>
    <t>B162</t>
  </si>
  <si>
    <t>Farina</t>
  </si>
  <si>
    <t>Individuals Served:</t>
  </si>
  <si>
    <t>A425468</t>
  </si>
  <si>
    <t>Fish, Alaskan Pollock</t>
  </si>
  <si>
    <t>B182</t>
  </si>
  <si>
    <t>Flour, All purpose</t>
  </si>
  <si>
    <t>A404</t>
  </si>
  <si>
    <t>Fruit, Mixed, canned</t>
  </si>
  <si>
    <t>A669</t>
  </si>
  <si>
    <t>Ham, frozen</t>
  </si>
  <si>
    <r>
      <rPr>
        <sz val="10"/>
        <rFont val="Arial"/>
        <family val="2"/>
      </rPr>
      <t xml:space="preserve">Please provide </t>
    </r>
    <r>
      <rPr>
        <b/>
        <sz val="10"/>
        <rFont val="Arial"/>
        <family val="2"/>
      </rPr>
      <t xml:space="preserve">unduplicated </t>
    </r>
    <r>
      <rPr>
        <sz val="10"/>
        <rFont val="Arial"/>
        <family val="2"/>
      </rPr>
      <t>counts. Households and people should not be counted more than once in a reporting month.</t>
    </r>
  </si>
  <si>
    <t>A733</t>
  </si>
  <si>
    <t>Ham, sliced, frozen</t>
  </si>
  <si>
    <t>A274</t>
  </si>
  <si>
    <t>Juice, Apple, bottled</t>
  </si>
  <si>
    <t>A279</t>
  </si>
  <si>
    <t>Juice, Cranapple, canned</t>
  </si>
  <si>
    <t>A297</t>
  </si>
  <si>
    <t>Juice, Cranberry, concentrate</t>
  </si>
  <si>
    <t>A271</t>
  </si>
  <si>
    <t>Juice, Orange</t>
  </si>
  <si>
    <t>A270</t>
  </si>
  <si>
    <t>Juice, Tomato, canned</t>
  </si>
  <si>
    <r>
      <rPr>
        <b/>
        <i/>
        <sz val="11"/>
        <rFont val="Arial"/>
        <family val="2"/>
      </rPr>
      <t>Optional:</t>
    </r>
    <r>
      <rPr>
        <i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How many times a
month can a household receive service?</t>
    </r>
  </si>
  <si>
    <t>B429</t>
  </si>
  <si>
    <t>Macaroni &amp; Cheese</t>
  </si>
  <si>
    <t>B115</t>
  </si>
  <si>
    <t>Milk, instant, 12.8 oz</t>
  </si>
  <si>
    <t>B385</t>
  </si>
  <si>
    <t>Milk, UHT 1% (large)</t>
  </si>
  <si>
    <t>B412</t>
  </si>
  <si>
    <t>Milk, UHT 1% (small)</t>
  </si>
  <si>
    <t>A411</t>
  </si>
  <si>
    <t>Peaches, canned</t>
  </si>
  <si>
    <t>A416</t>
  </si>
  <si>
    <t>Peaches, Freestone, canned</t>
  </si>
  <si>
    <t xml:space="preserve">Subtotal:  </t>
  </si>
  <si>
    <t>Page 1 of 2</t>
  </si>
  <si>
    <t>USDA  Item #</t>
  </si>
  <si>
    <r>
      <t xml:space="preserve">USDA COMMODITY
</t>
    </r>
    <r>
      <rPr>
        <i/>
        <sz val="10"/>
        <rFont val="Arial"/>
        <family val="2"/>
      </rPr>
      <t>(write in extra product below)</t>
    </r>
  </si>
  <si>
    <t>B474</t>
  </si>
  <si>
    <t>Peanut Butter</t>
  </si>
  <si>
    <t>B472</t>
  </si>
  <si>
    <t>Peanut Butter, snack packs</t>
  </si>
  <si>
    <t>A437</t>
  </si>
  <si>
    <t>Pears</t>
  </si>
  <si>
    <t>A918</t>
  </si>
  <si>
    <t>Peas, split, dry</t>
  </si>
  <si>
    <t>B1000</t>
  </si>
  <si>
    <t>Pistachios</t>
  </si>
  <si>
    <t>A489</t>
  </si>
  <si>
    <t>Plums, dried</t>
  </si>
  <si>
    <t>A527</t>
  </si>
  <si>
    <t>Pork Loin Chops, center</t>
  </si>
  <si>
    <t>A56704</t>
  </si>
  <si>
    <t>Pork Loins, boneless</t>
  </si>
  <si>
    <t>A708</t>
  </si>
  <si>
    <t>Pork Patty, seasoned</t>
  </si>
  <si>
    <t>A690</t>
  </si>
  <si>
    <t>Pork Taco Filling</t>
  </si>
  <si>
    <t>A722</t>
  </si>
  <si>
    <t>Pork w/juices, canned</t>
  </si>
  <si>
    <t>A723</t>
  </si>
  <si>
    <t>Pork, ground (canned)</t>
  </si>
  <si>
    <t>A691</t>
  </si>
  <si>
    <t>Pork, pulled, fully cooked</t>
  </si>
  <si>
    <t>A196</t>
  </si>
  <si>
    <t>Potatoes, dehydrated</t>
  </si>
  <si>
    <t>A170</t>
  </si>
  <si>
    <t>Potatoes, sliced, canned</t>
  </si>
  <si>
    <t>A164</t>
  </si>
  <si>
    <t>Pumpkin, canned</t>
  </si>
  <si>
    <t>A501</t>
  </si>
  <si>
    <t>Raisins, 15 oz pkgs</t>
  </si>
  <si>
    <t>A504</t>
  </si>
  <si>
    <t>Raisins, snack size</t>
  </si>
  <si>
    <t>B542</t>
  </si>
  <si>
    <t>Rice, Brown 24-2 lb bags</t>
  </si>
  <si>
    <t>B528</t>
  </si>
  <si>
    <t>Rice, Long Grain</t>
  </si>
  <si>
    <t>A802</t>
  </si>
  <si>
    <t>Salmon, pink, canned</t>
  </si>
  <si>
    <t>B930</t>
  </si>
  <si>
    <t>Soup, Cream of Mushroom</t>
  </si>
  <si>
    <t>A219</t>
  </si>
  <si>
    <t>Soup, Tomato</t>
  </si>
  <si>
    <t>A218</t>
  </si>
  <si>
    <t>Soup, Vegetable</t>
  </si>
  <si>
    <t>B839</t>
  </si>
  <si>
    <t>Spaghetti</t>
  </si>
  <si>
    <t>A236</t>
  </si>
  <si>
    <t>Spaghetti Sauce</t>
  </si>
  <si>
    <t>A239</t>
  </si>
  <si>
    <t>Tomato Sauce</t>
  </si>
  <si>
    <t>A234</t>
  </si>
  <si>
    <t>Tomatoes, Diced, canned</t>
  </si>
  <si>
    <t>A260</t>
  </si>
  <si>
    <t>Trail Mix</t>
  </si>
  <si>
    <t>A743</t>
  </si>
  <si>
    <t>Tuna</t>
  </si>
  <si>
    <t>A550</t>
  </si>
  <si>
    <t>Turkey Breast, deli sliced FR</t>
  </si>
  <si>
    <t>B665</t>
  </si>
  <si>
    <t>Vegetable Oil</t>
  </si>
  <si>
    <t>A057</t>
  </si>
  <si>
    <t>Vegetables, Mixed</t>
  </si>
  <si>
    <t>A259</t>
  </si>
  <si>
    <t>Walnut Pieces</t>
  </si>
  <si>
    <t>Page 2 Totals:</t>
  </si>
  <si>
    <t>Page 1 Totals:</t>
  </si>
  <si>
    <t>Combined Totals:</t>
  </si>
  <si>
    <t>Damaged Commodites Log</t>
  </si>
  <si>
    <t>State TEFAP Office (287-7513) must be notified of any damages exceeding more than 1/2 a case per item</t>
  </si>
  <si>
    <t>Qty</t>
  </si>
  <si>
    <t>Description of Damage</t>
  </si>
  <si>
    <t>Date Removed from Stock</t>
  </si>
  <si>
    <t>Page 2 of 2</t>
  </si>
  <si>
    <t>Month Reporting</t>
  </si>
  <si>
    <t>Unduplicated Monthly Households Served</t>
  </si>
  <si>
    <t>Unduplicated Monthly Individuals Served</t>
  </si>
  <si>
    <t>Dist. #1</t>
  </si>
  <si>
    <t>Dist. #2</t>
  </si>
  <si>
    <t>Dist. #3</t>
  </si>
  <si>
    <t>Dist. #4</t>
  </si>
  <si>
    <t>Dist. #5</t>
  </si>
  <si>
    <t>Dist. #6</t>
  </si>
  <si>
    <t>Dist. #7</t>
  </si>
  <si>
    <t>Dist. #8</t>
  </si>
  <si>
    <t>Dist. #9</t>
  </si>
  <si>
    <t>Dist. #10</t>
  </si>
  <si>
    <t>Dist. #11</t>
  </si>
  <si>
    <t>Dist. #12</t>
  </si>
  <si>
    <t>Dist. #13</t>
  </si>
  <si>
    <t>Dist. #14</t>
  </si>
  <si>
    <t>Dist. #15</t>
  </si>
  <si>
    <t>Dist. #16</t>
  </si>
  <si>
    <t>July</t>
  </si>
  <si>
    <t>HH</t>
  </si>
  <si>
    <t>PPL</t>
  </si>
  <si>
    <t>First Name</t>
  </si>
  <si>
    <t>Last Name</t>
  </si>
  <si>
    <t>Address</t>
  </si>
  <si>
    <t>Phone</t>
  </si>
  <si>
    <t>Date of Last TEFAP Form</t>
  </si>
  <si>
    <t>HH
Size</t>
  </si>
  <si>
    <t>Comments</t>
  </si>
  <si>
    <t>Unique Visits</t>
  </si>
  <si>
    <t>Nichole</t>
  </si>
  <si>
    <t>Adams</t>
  </si>
  <si>
    <t>Y</t>
  </si>
  <si>
    <t>Bob</t>
  </si>
  <si>
    <t>Allen</t>
  </si>
  <si>
    <t>Michele</t>
  </si>
  <si>
    <t>Allwood</t>
  </si>
  <si>
    <t>Ivan</t>
  </si>
  <si>
    <t>Allwood-Smith</t>
  </si>
  <si>
    <t>Dennis</t>
  </si>
  <si>
    <t>Appleton</t>
  </si>
  <si>
    <t>Per the TEFAP Agency Recipient Contract, please keep all records pertaining to the receipt and use of commodoties on file for a period of three years.</t>
  </si>
  <si>
    <t>For additional Questions please contact:</t>
  </si>
  <si>
    <t>Jimmy Durda @</t>
  </si>
  <si>
    <t>James.Durda@maine.gov</t>
  </si>
  <si>
    <t>USDA COMMODITIES MONTHLY INVENTORY AND SERVICE COUNT  (Rev 7/1/22)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</si>
</sst>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i/>
      <sz val="10"/>
      <color rgb="FFFF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3"/>
      <color rgb="FF000000"/>
      <name val="Calibri"/>
      <family val="2"/>
    </font>
    <font>
      <b/>
      <sz val="10"/>
      <name val="Calibri"/>
      <family val="2"/>
    </font>
    <font>
      <b/>
      <sz val="11"/>
      <color rgb="FF4F6228"/>
      <name val="Arial"/>
      <family val="2"/>
    </font>
    <font>
      <b/>
      <sz val="14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medium">
        <color indexed="64"/>
      </right>
      <top style="thin">
        <color rgb="FFFFFFFF"/>
      </top>
      <bottom/>
      <diagonal/>
    </border>
    <border>
      <left style="medium">
        <color indexed="64"/>
      </left>
      <right/>
      <top style="medium">
        <color rgb="FFFFFFFF"/>
      </top>
      <bottom/>
      <diagonal/>
    </border>
    <border>
      <left/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medium">
        <color rgb="FFFFFFFF"/>
      </bottom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/>
      <right style="medium">
        <color indexed="64"/>
      </right>
      <top style="thin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35" fillId="0" borderId="0"/>
  </cellStyleXfs>
  <cellXfs count="340">
    <xf numFmtId="0" fontId="0" fillId="0" borderId="0" xfId="0"/>
    <xf numFmtId="0" fontId="2" fillId="2" borderId="15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19" fillId="0" borderId="46" xfId="0" applyFont="1" applyFill="1" applyBorder="1" applyAlignment="1" applyProtection="1">
      <alignment vertical="center" wrapText="1"/>
    </xf>
    <xf numFmtId="0" fontId="19" fillId="0" borderId="47" xfId="0" applyFont="1" applyFill="1" applyBorder="1" applyAlignment="1" applyProtection="1">
      <alignment vertical="center" wrapText="1"/>
    </xf>
    <xf numFmtId="0" fontId="19" fillId="0" borderId="48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right"/>
    </xf>
    <xf numFmtId="0" fontId="16" fillId="5" borderId="0" xfId="0" applyFont="1" applyFill="1" applyBorder="1" applyAlignment="1" applyProtection="1">
      <alignment horizontal="right" vertical="center"/>
    </xf>
    <xf numFmtId="0" fontId="10" fillId="5" borderId="10" xfId="0" applyFont="1" applyFill="1" applyBorder="1" applyAlignment="1" applyProtection="1">
      <alignment horizontal="left"/>
    </xf>
    <xf numFmtId="0" fontId="1" fillId="4" borderId="10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left" vertical="center" shrinkToFit="1"/>
      <protection locked="0"/>
    </xf>
    <xf numFmtId="0" fontId="27" fillId="0" borderId="1" xfId="0" applyFont="1" applyFill="1" applyBorder="1" applyAlignment="1" applyProtection="1">
      <alignment horizontal="left" vertical="center" shrinkToFit="1"/>
      <protection locked="0"/>
    </xf>
    <xf numFmtId="0" fontId="26" fillId="0" borderId="2" xfId="0" applyFont="1" applyFill="1" applyBorder="1" applyAlignment="1" applyProtection="1">
      <alignment horizontal="left" vertical="center" shrinkToFit="1"/>
      <protection locked="0"/>
    </xf>
    <xf numFmtId="0" fontId="28" fillId="0" borderId="7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9" fillId="2" borderId="10" xfId="0" applyFont="1" applyFill="1" applyBorder="1" applyAlignment="1" applyProtection="1">
      <alignment horizontal="center"/>
    </xf>
    <xf numFmtId="3" fontId="30" fillId="0" borderId="66" xfId="0" applyNumberFormat="1" applyFont="1" applyFill="1" applyBorder="1" applyAlignment="1" applyProtection="1">
      <alignment horizontal="center" vertical="center"/>
    </xf>
    <xf numFmtId="3" fontId="30" fillId="0" borderId="67" xfId="0" applyNumberFormat="1" applyFont="1" applyFill="1" applyBorder="1" applyAlignment="1" applyProtection="1">
      <alignment horizontal="center" vertical="center"/>
    </xf>
    <xf numFmtId="3" fontId="30" fillId="0" borderId="68" xfId="0" applyNumberFormat="1" applyFont="1" applyFill="1" applyBorder="1" applyAlignment="1" applyProtection="1">
      <alignment horizontal="center" vertical="center"/>
    </xf>
    <xf numFmtId="0" fontId="1" fillId="0" borderId="60" xfId="0" applyFont="1" applyFill="1" applyBorder="1" applyAlignment="1" applyProtection="1">
      <alignment horizontal="center" vertical="center" wrapText="1"/>
    </xf>
    <xf numFmtId="0" fontId="1" fillId="0" borderId="61" xfId="0" applyFont="1" applyFill="1" applyBorder="1" applyAlignment="1" applyProtection="1">
      <alignment horizontal="center" vertical="center" wrapText="1"/>
    </xf>
    <xf numFmtId="0" fontId="1" fillId="0" borderId="62" xfId="0" applyFont="1" applyFill="1" applyBorder="1" applyAlignment="1" applyProtection="1">
      <alignment horizontal="center" vertical="center" wrapText="1"/>
    </xf>
    <xf numFmtId="0" fontId="1" fillId="0" borderId="63" xfId="0" applyFont="1" applyFill="1" applyBorder="1" applyAlignment="1" applyProtection="1">
      <alignment horizontal="center" vertical="center" wrapText="1"/>
    </xf>
    <xf numFmtId="0" fontId="1" fillId="0" borderId="64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/>
    <xf numFmtId="0" fontId="2" fillId="0" borderId="0" xfId="0" applyFont="1" applyFill="1" applyBorder="1" applyProtection="1"/>
    <xf numFmtId="0" fontId="23" fillId="0" borderId="11" xfId="0" applyFont="1" applyFill="1" applyBorder="1" applyAlignment="1" applyProtection="1">
      <alignment horizontal="left" vertical="center"/>
    </xf>
    <xf numFmtId="0" fontId="23" fillId="0" borderId="59" xfId="0" applyFont="1" applyFill="1" applyBorder="1" applyAlignment="1" applyProtection="1">
      <alignment horizontal="left" vertical="center"/>
    </xf>
    <xf numFmtId="0" fontId="28" fillId="0" borderId="6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left" vertical="center"/>
    </xf>
    <xf numFmtId="0" fontId="28" fillId="0" borderId="3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left" vertical="center" shrinkToFit="1"/>
    </xf>
    <xf numFmtId="0" fontId="23" fillId="0" borderId="11" xfId="0" applyFont="1" applyFill="1" applyBorder="1" applyAlignment="1" applyProtection="1">
      <alignment horizontal="left" vertical="center" shrinkToFit="1"/>
    </xf>
    <xf numFmtId="0" fontId="28" fillId="0" borderId="3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left" vertical="center"/>
    </xf>
    <xf numFmtId="0" fontId="23" fillId="0" borderId="2" xfId="0" applyFont="1" applyFill="1" applyBorder="1" applyAlignment="1" applyProtection="1">
      <alignment horizontal="left" vertical="center"/>
    </xf>
    <xf numFmtId="0" fontId="28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28" fillId="0" borderId="8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/>
      <protection locked="0"/>
    </xf>
    <xf numFmtId="0" fontId="34" fillId="6" borderId="69" xfId="2" applyFont="1" applyFill="1" applyBorder="1" applyAlignment="1" applyProtection="1">
      <alignment horizontal="center" vertical="center" wrapText="1"/>
    </xf>
    <xf numFmtId="0" fontId="34" fillId="6" borderId="70" xfId="2" applyFont="1" applyFill="1" applyBorder="1" applyAlignment="1" applyProtection="1">
      <alignment horizontal="center" vertical="center" wrapText="1"/>
    </xf>
    <xf numFmtId="0" fontId="34" fillId="6" borderId="71" xfId="2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vertical="center"/>
    </xf>
    <xf numFmtId="3" fontId="36" fillId="11" borderId="74" xfId="0" applyNumberFormat="1" applyFont="1" applyFill="1" applyBorder="1" applyAlignment="1" applyProtection="1">
      <alignment horizontal="center" vertical="center"/>
    </xf>
    <xf numFmtId="3" fontId="36" fillId="11" borderId="25" xfId="0" applyNumberFormat="1" applyFont="1" applyFill="1" applyBorder="1" applyAlignment="1" applyProtection="1">
      <alignment horizontal="center" vertical="center"/>
    </xf>
    <xf numFmtId="3" fontId="36" fillId="0" borderId="0" xfId="0" applyNumberFormat="1" applyFont="1" applyBorder="1" applyAlignment="1" applyProtection="1">
      <alignment horizontal="center" vertical="center"/>
    </xf>
    <xf numFmtId="3" fontId="36" fillId="0" borderId="17" xfId="0" applyNumberFormat="1" applyFont="1" applyBorder="1" applyAlignment="1" applyProtection="1">
      <alignment horizontal="center" vertical="center"/>
    </xf>
    <xf numFmtId="3" fontId="36" fillId="0" borderId="2" xfId="0" applyNumberFormat="1" applyFont="1" applyBorder="1" applyAlignment="1" applyProtection="1">
      <alignment horizontal="center" vertical="center"/>
    </xf>
    <xf numFmtId="3" fontId="36" fillId="0" borderId="75" xfId="0" applyNumberFormat="1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81" xfId="2" applyFont="1" applyFill="1" applyBorder="1" applyAlignment="1" applyProtection="1">
      <alignment vertical="center" wrapText="1"/>
      <protection locked="0"/>
    </xf>
    <xf numFmtId="0" fontId="33" fillId="0" borderId="82" xfId="2" applyFont="1" applyFill="1" applyBorder="1" applyAlignment="1" applyProtection="1">
      <alignment vertical="center" wrapText="1"/>
      <protection locked="0"/>
    </xf>
    <xf numFmtId="14" fontId="33" fillId="0" borderId="82" xfId="0" applyNumberFormat="1" applyFont="1" applyBorder="1" applyAlignment="1" applyProtection="1">
      <alignment horizontal="center" vertical="center"/>
      <protection locked="0"/>
    </xf>
    <xf numFmtId="1" fontId="33" fillId="0" borderId="82" xfId="0" applyNumberFormat="1" applyFont="1" applyBorder="1" applyAlignment="1" applyProtection="1">
      <alignment horizontal="center" vertical="center"/>
      <protection locked="0"/>
    </xf>
    <xf numFmtId="0" fontId="33" fillId="0" borderId="83" xfId="0" applyFont="1" applyFill="1" applyBorder="1" applyAlignment="1" applyProtection="1">
      <alignment horizontal="left" vertical="center"/>
      <protection locked="0"/>
    </xf>
    <xf numFmtId="0" fontId="33" fillId="0" borderId="69" xfId="0" applyFont="1" applyBorder="1" applyAlignment="1" applyProtection="1">
      <alignment horizontal="center" vertical="center"/>
      <protection locked="0"/>
    </xf>
    <xf numFmtId="0" fontId="33" fillId="0" borderId="59" xfId="0" applyFont="1" applyBorder="1" applyAlignment="1" applyProtection="1">
      <alignment horizontal="center" vertical="center"/>
      <protection locked="0"/>
    </xf>
    <xf numFmtId="0" fontId="33" fillId="0" borderId="84" xfId="0" applyFont="1" applyBorder="1" applyAlignment="1" applyProtection="1">
      <alignment horizontal="center" vertical="center"/>
      <protection locked="0"/>
    </xf>
    <xf numFmtId="0" fontId="33" fillId="0" borderId="85" xfId="2" applyFont="1" applyFill="1" applyBorder="1" applyAlignment="1" applyProtection="1">
      <alignment vertical="center" wrapText="1"/>
      <protection locked="0"/>
    </xf>
    <xf numFmtId="0" fontId="33" fillId="0" borderId="86" xfId="2" applyFont="1" applyFill="1" applyBorder="1" applyAlignment="1" applyProtection="1">
      <alignment vertical="center" wrapText="1"/>
      <protection locked="0"/>
    </xf>
    <xf numFmtId="14" fontId="33" fillId="0" borderId="86" xfId="0" applyNumberFormat="1" applyFont="1" applyBorder="1" applyAlignment="1" applyProtection="1">
      <alignment horizontal="center" vertical="center"/>
      <protection locked="0"/>
    </xf>
    <xf numFmtId="1" fontId="33" fillId="0" borderId="86" xfId="0" applyNumberFormat="1" applyFont="1" applyBorder="1" applyAlignment="1" applyProtection="1">
      <alignment horizontal="center" vertical="center"/>
      <protection locked="0"/>
    </xf>
    <xf numFmtId="0" fontId="33" fillId="0" borderId="87" xfId="0" applyFont="1" applyFill="1" applyBorder="1" applyAlignment="1" applyProtection="1">
      <alignment horizontal="left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88" xfId="0" applyFont="1" applyBorder="1" applyAlignment="1" applyProtection="1">
      <alignment horizontal="center" vertical="center"/>
      <protection locked="0"/>
    </xf>
    <xf numFmtId="0" fontId="33" fillId="0" borderId="86" xfId="0" applyFont="1" applyBorder="1" applyAlignment="1" applyProtection="1">
      <alignment horizontal="center" vertical="center"/>
      <protection locked="0"/>
    </xf>
    <xf numFmtId="0" fontId="37" fillId="0" borderId="85" xfId="2" applyFont="1" applyFill="1" applyBorder="1" applyAlignment="1" applyProtection="1">
      <alignment vertical="center" wrapText="1"/>
      <protection locked="0"/>
    </xf>
    <xf numFmtId="0" fontId="37" fillId="0" borderId="86" xfId="2" applyFont="1" applyFill="1" applyBorder="1" applyAlignment="1" applyProtection="1">
      <alignment vertical="center" wrapText="1"/>
      <protection locked="0"/>
    </xf>
    <xf numFmtId="0" fontId="37" fillId="0" borderId="86" xfId="0" applyFont="1" applyBorder="1" applyAlignment="1" applyProtection="1">
      <alignment horizontal="center" vertical="center"/>
      <protection locked="0"/>
    </xf>
    <xf numFmtId="1" fontId="37" fillId="0" borderId="86" xfId="0" applyNumberFormat="1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3" fillId="0" borderId="86" xfId="0" applyFont="1" applyBorder="1" applyAlignment="1" applyProtection="1">
      <alignment vertical="center"/>
      <protection locked="0"/>
    </xf>
    <xf numFmtId="1" fontId="33" fillId="0" borderId="86" xfId="0" applyNumberFormat="1" applyFont="1" applyBorder="1" applyAlignment="1" applyProtection="1">
      <alignment vertical="center"/>
      <protection locked="0"/>
    </xf>
    <xf numFmtId="0" fontId="33" fillId="0" borderId="85" xfId="0" applyFont="1" applyBorder="1" applyAlignment="1" applyProtection="1">
      <alignment vertical="center"/>
      <protection locked="0"/>
    </xf>
    <xf numFmtId="0" fontId="33" fillId="0" borderId="87" xfId="0" applyFont="1" applyBorder="1" applyAlignment="1" applyProtection="1">
      <alignment vertical="center"/>
      <protection locked="0"/>
    </xf>
    <xf numFmtId="0" fontId="33" fillId="0" borderId="89" xfId="0" applyFont="1" applyBorder="1" applyAlignment="1" applyProtection="1">
      <alignment vertical="center"/>
      <protection locked="0"/>
    </xf>
    <xf numFmtId="0" fontId="33" fillId="0" borderId="90" xfId="0" applyFont="1" applyBorder="1" applyAlignment="1" applyProtection="1">
      <alignment vertical="center"/>
      <protection locked="0"/>
    </xf>
    <xf numFmtId="1" fontId="33" fillId="0" borderId="90" xfId="0" applyNumberFormat="1" applyFont="1" applyBorder="1" applyAlignment="1" applyProtection="1">
      <alignment vertical="center"/>
      <protection locked="0"/>
    </xf>
    <xf numFmtId="0" fontId="33" fillId="0" borderId="91" xfId="0" applyFont="1" applyBorder="1" applyAlignment="1" applyProtection="1">
      <alignment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75" xfId="0" applyFont="1" applyBorder="1" applyAlignment="1" applyProtection="1">
      <alignment horizontal="center" vertical="center"/>
      <protection locked="0"/>
    </xf>
    <xf numFmtId="3" fontId="36" fillId="0" borderId="95" xfId="0" applyNumberFormat="1" applyFont="1" applyBorder="1" applyAlignment="1" applyProtection="1">
      <alignment horizontal="center" vertical="center"/>
    </xf>
    <xf numFmtId="0" fontId="33" fillId="0" borderId="95" xfId="0" applyFont="1" applyFill="1" applyBorder="1" applyAlignment="1" applyProtection="1">
      <alignment vertical="center"/>
      <protection locked="0"/>
    </xf>
    <xf numFmtId="0" fontId="33" fillId="0" borderId="95" xfId="0" applyFont="1" applyFill="1" applyBorder="1" applyAlignment="1" applyProtection="1">
      <alignment horizontal="center" vertical="center"/>
      <protection locked="0"/>
    </xf>
    <xf numFmtId="0" fontId="37" fillId="0" borderId="95" xfId="0" applyFont="1" applyFill="1" applyBorder="1" applyAlignment="1" applyProtection="1">
      <alignment vertical="center"/>
      <protection locked="0"/>
    </xf>
    <xf numFmtId="0" fontId="34" fillId="0" borderId="101" xfId="2" applyFont="1" applyFill="1" applyBorder="1" applyAlignment="1" applyProtection="1">
      <alignment horizontal="center" vertical="center" wrapText="1"/>
    </xf>
    <xf numFmtId="0" fontId="34" fillId="0" borderId="99" xfId="2" applyFont="1" applyFill="1" applyBorder="1" applyAlignment="1" applyProtection="1">
      <alignment horizontal="center" vertical="center" wrapText="1"/>
    </xf>
    <xf numFmtId="1" fontId="34" fillId="0" borderId="99" xfId="2" applyNumberFormat="1" applyFont="1" applyFill="1" applyBorder="1" applyAlignment="1" applyProtection="1">
      <alignment horizontal="center" vertical="center" wrapText="1"/>
    </xf>
    <xf numFmtId="0" fontId="33" fillId="0" borderId="99" xfId="0" applyFont="1" applyBorder="1" applyAlignment="1" applyProtection="1">
      <alignment vertical="center"/>
    </xf>
    <xf numFmtId="0" fontId="34" fillId="0" borderId="100" xfId="2" applyFont="1" applyFill="1" applyBorder="1" applyAlignment="1" applyProtection="1">
      <alignment horizontal="center" vertical="center" wrapText="1"/>
    </xf>
    <xf numFmtId="3" fontId="36" fillId="0" borderId="101" xfId="0" applyNumberFormat="1" applyFont="1" applyFill="1" applyBorder="1" applyAlignment="1" applyProtection="1">
      <alignment horizontal="center" vertical="center"/>
    </xf>
    <xf numFmtId="3" fontId="36" fillId="0" borderId="99" xfId="0" applyNumberFormat="1" applyFont="1" applyBorder="1" applyAlignment="1" applyProtection="1">
      <alignment horizontal="center" vertical="center"/>
    </xf>
    <xf numFmtId="1" fontId="36" fillId="0" borderId="99" xfId="0" applyNumberFormat="1" applyFont="1" applyBorder="1" applyAlignment="1" applyProtection="1">
      <alignment horizontal="center" vertical="center"/>
    </xf>
    <xf numFmtId="0" fontId="33" fillId="0" borderId="92" xfId="0" applyFont="1" applyBorder="1" applyAlignment="1" applyProtection="1">
      <alignment vertical="center"/>
    </xf>
    <xf numFmtId="0" fontId="33" fillId="0" borderId="93" xfId="0" applyFont="1" applyBorder="1" applyAlignment="1" applyProtection="1">
      <alignment vertical="center"/>
    </xf>
    <xf numFmtId="0" fontId="33" fillId="0" borderId="96" xfId="0" applyFont="1" applyBorder="1" applyAlignment="1" applyProtection="1">
      <alignment vertical="center"/>
    </xf>
    <xf numFmtId="1" fontId="33" fillId="0" borderId="96" xfId="0" applyNumberFormat="1" applyFont="1" applyBorder="1" applyAlignment="1" applyProtection="1">
      <alignment vertical="center"/>
    </xf>
    <xf numFmtId="0" fontId="33" fillId="0" borderId="96" xfId="0" applyFont="1" applyFill="1" applyBorder="1" applyAlignment="1" applyProtection="1">
      <alignment vertical="center"/>
    </xf>
    <xf numFmtId="0" fontId="34" fillId="0" borderId="94" xfId="0" applyFont="1" applyBorder="1" applyAlignment="1" applyProtection="1">
      <alignment horizontal="center" vertical="center"/>
    </xf>
    <xf numFmtId="0" fontId="0" fillId="0" borderId="94" xfId="0" applyBorder="1" applyAlignment="1" applyProtection="1">
      <alignment horizontal="center" vertical="center"/>
    </xf>
    <xf numFmtId="0" fontId="33" fillId="0" borderId="103" xfId="0" applyFont="1" applyBorder="1" applyAlignment="1" applyProtection="1">
      <alignment vertical="center"/>
    </xf>
    <xf numFmtId="0" fontId="33" fillId="0" borderId="95" xfId="0" applyFont="1" applyBorder="1" applyAlignment="1" applyProtection="1">
      <alignment vertical="center"/>
    </xf>
    <xf numFmtId="0" fontId="33" fillId="0" borderId="98" xfId="0" applyFont="1" applyBorder="1" applyAlignment="1" applyProtection="1">
      <alignment vertical="center"/>
    </xf>
    <xf numFmtId="1" fontId="33" fillId="0" borderId="99" xfId="0" applyNumberFormat="1" applyFont="1" applyBorder="1" applyAlignment="1" applyProtection="1">
      <alignment vertical="center"/>
    </xf>
    <xf numFmtId="0" fontId="33" fillId="0" borderId="99" xfId="0" applyFont="1" applyFill="1" applyBorder="1" applyAlignment="1" applyProtection="1">
      <alignment vertical="center"/>
    </xf>
    <xf numFmtId="0" fontId="33" fillId="0" borderId="100" xfId="0" applyFont="1" applyBorder="1" applyAlignment="1" applyProtection="1">
      <alignment vertical="center"/>
    </xf>
    <xf numFmtId="0" fontId="33" fillId="0" borderId="101" xfId="0" applyFont="1" applyBorder="1" applyAlignment="1" applyProtection="1">
      <alignment vertical="center"/>
    </xf>
    <xf numFmtId="1" fontId="11" fillId="0" borderId="99" xfId="0" applyNumberFormat="1" applyFont="1" applyBorder="1" applyAlignment="1" applyProtection="1">
      <alignment vertical="center"/>
    </xf>
    <xf numFmtId="0" fontId="33" fillId="0" borderId="99" xfId="0" applyFont="1" applyBorder="1" applyAlignment="1" applyProtection="1">
      <alignment horizontal="center" vertical="center"/>
    </xf>
    <xf numFmtId="0" fontId="33" fillId="0" borderId="102" xfId="0" applyFont="1" applyBorder="1" applyAlignment="1" applyProtection="1">
      <alignment vertical="center"/>
    </xf>
    <xf numFmtId="0" fontId="33" fillId="0" borderId="97" xfId="0" applyFont="1" applyBorder="1" applyAlignment="1" applyProtection="1">
      <alignment vertical="center"/>
    </xf>
    <xf numFmtId="1" fontId="33" fillId="0" borderId="97" xfId="0" applyNumberFormat="1" applyFont="1" applyBorder="1" applyAlignment="1" applyProtection="1">
      <alignment vertical="center"/>
    </xf>
    <xf numFmtId="0" fontId="33" fillId="0" borderId="97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1" fontId="33" fillId="0" borderId="93" xfId="0" applyNumberFormat="1" applyFont="1" applyBorder="1" applyAlignment="1" applyProtection="1">
      <alignment vertical="center"/>
    </xf>
    <xf numFmtId="0" fontId="33" fillId="0" borderId="97" xfId="0" applyFont="1" applyFill="1" applyBorder="1" applyAlignment="1" applyProtection="1">
      <alignment vertical="center"/>
    </xf>
    <xf numFmtId="0" fontId="33" fillId="0" borderId="93" xfId="0" applyFont="1" applyBorder="1" applyAlignment="1" applyProtection="1">
      <alignment horizontal="center" vertical="center"/>
    </xf>
    <xf numFmtId="0" fontId="33" fillId="0" borderId="104" xfId="0" applyFont="1" applyBorder="1" applyAlignment="1" applyProtection="1">
      <alignment vertical="center"/>
    </xf>
    <xf numFmtId="1" fontId="33" fillId="0" borderId="0" xfId="0" applyNumberFormat="1" applyFont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3" fontId="36" fillId="10" borderId="73" xfId="0" applyNumberFormat="1" applyFont="1" applyFill="1" applyBorder="1" applyAlignment="1" applyProtection="1">
      <alignment horizontal="center" vertical="center"/>
      <protection locked="0"/>
    </xf>
    <xf numFmtId="0" fontId="34" fillId="7" borderId="76" xfId="2" applyFont="1" applyFill="1" applyBorder="1" applyAlignment="1" applyProtection="1">
      <alignment horizontal="left" vertical="center" wrapText="1"/>
      <protection locked="0"/>
    </xf>
    <xf numFmtId="0" fontId="34" fillId="7" borderId="77" xfId="2" applyFont="1" applyFill="1" applyBorder="1" applyAlignment="1" applyProtection="1">
      <alignment horizontal="left" vertical="center" wrapText="1"/>
      <protection locked="0"/>
    </xf>
    <xf numFmtId="0" fontId="34" fillId="8" borderId="77" xfId="2" applyFont="1" applyFill="1" applyBorder="1" applyAlignment="1" applyProtection="1">
      <alignment horizontal="left" vertical="center" wrapText="1"/>
      <protection locked="0"/>
    </xf>
    <xf numFmtId="0" fontId="34" fillId="8" borderId="77" xfId="2" applyFont="1" applyFill="1" applyBorder="1" applyAlignment="1" applyProtection="1">
      <alignment horizontal="center" vertical="center" wrapText="1"/>
      <protection locked="0"/>
    </xf>
    <xf numFmtId="1" fontId="34" fillId="7" borderId="77" xfId="2" applyNumberFormat="1" applyFont="1" applyFill="1" applyBorder="1" applyAlignment="1" applyProtection="1">
      <alignment horizontal="center" vertical="center" wrapText="1"/>
      <protection locked="0"/>
    </xf>
    <xf numFmtId="0" fontId="34" fillId="8" borderId="78" xfId="2" applyFont="1" applyFill="1" applyBorder="1" applyAlignment="1" applyProtection="1">
      <alignment horizontal="center" vertical="center" wrapText="1"/>
      <protection locked="0"/>
    </xf>
    <xf numFmtId="0" fontId="34" fillId="0" borderId="0" xfId="2" applyFont="1" applyFill="1" applyBorder="1" applyAlignment="1" applyProtection="1">
      <alignment horizontal="center" vertical="center" wrapText="1"/>
      <protection locked="0"/>
    </xf>
    <xf numFmtId="0" fontId="34" fillId="8" borderId="0" xfId="2" applyFont="1" applyFill="1" applyBorder="1" applyAlignment="1" applyProtection="1">
      <alignment horizontal="center" vertical="center" wrapText="1"/>
      <protection locked="0"/>
    </xf>
    <xf numFmtId="0" fontId="34" fillId="0" borderId="95" xfId="2" applyFont="1" applyFill="1" applyBorder="1" applyAlignment="1" applyProtection="1">
      <alignment horizontal="center" vertical="center" wrapText="1"/>
      <protection locked="0"/>
    </xf>
    <xf numFmtId="49" fontId="34" fillId="8" borderId="39" xfId="2" applyNumberFormat="1" applyFont="1" applyFill="1" applyBorder="1" applyAlignment="1" applyProtection="1">
      <alignment horizontal="center" vertical="center" wrapText="1"/>
      <protection locked="0"/>
    </xf>
    <xf numFmtId="49" fontId="34" fillId="8" borderId="79" xfId="2" applyNumberFormat="1" applyFont="1" applyFill="1" applyBorder="1" applyAlignment="1" applyProtection="1">
      <alignment horizontal="center" vertical="center" wrapText="1"/>
      <protection locked="0"/>
    </xf>
    <xf numFmtId="49" fontId="34" fillId="9" borderId="79" xfId="2" applyNumberFormat="1" applyFont="1" applyFill="1" applyBorder="1" applyAlignment="1" applyProtection="1">
      <alignment horizontal="center" vertical="center" wrapText="1"/>
      <protection locked="0"/>
    </xf>
    <xf numFmtId="49" fontId="34" fillId="9" borderId="80" xfId="2" applyNumberFormat="1" applyFont="1" applyFill="1" applyBorder="1" applyAlignment="1" applyProtection="1">
      <alignment horizontal="center" vertical="center" wrapText="1"/>
      <protection locked="0"/>
    </xf>
    <xf numFmtId="3" fontId="36" fillId="0" borderId="107" xfId="0" applyNumberFormat="1" applyFont="1" applyBorder="1" applyAlignment="1" applyProtection="1">
      <alignment horizontal="center" vertical="center"/>
    </xf>
    <xf numFmtId="3" fontId="36" fillId="0" borderId="8" xfId="0" applyNumberFormat="1" applyFont="1" applyBorder="1" applyAlignment="1" applyProtection="1">
      <alignment horizontal="center" vertical="center"/>
    </xf>
    <xf numFmtId="3" fontId="36" fillId="0" borderId="72" xfId="0" applyNumberFormat="1" applyFont="1" applyBorder="1" applyAlignment="1" applyProtection="1">
      <alignment horizontal="center" vertical="center"/>
    </xf>
    <xf numFmtId="49" fontId="34" fillId="7" borderId="108" xfId="2" applyNumberFormat="1" applyFont="1" applyFill="1" applyBorder="1" applyAlignment="1" applyProtection="1">
      <alignment horizontal="center" vertical="center" wrapText="1"/>
      <protection locked="0"/>
    </xf>
    <xf numFmtId="49" fontId="34" fillId="7" borderId="109" xfId="2" applyNumberFormat="1" applyFont="1" applyFill="1" applyBorder="1" applyAlignment="1" applyProtection="1">
      <alignment horizontal="center" vertical="center" wrapText="1"/>
      <protection locked="0"/>
    </xf>
    <xf numFmtId="49" fontId="34" fillId="8" borderId="109" xfId="2" applyNumberFormat="1" applyFont="1" applyFill="1" applyBorder="1" applyAlignment="1" applyProtection="1">
      <alignment horizontal="center" vertical="center" wrapText="1"/>
      <protection locked="0"/>
    </xf>
    <xf numFmtId="49" fontId="34" fillId="9" borderId="109" xfId="2" applyNumberFormat="1" applyFont="1" applyFill="1" applyBorder="1" applyAlignment="1" applyProtection="1">
      <alignment horizontal="center" vertical="center" wrapText="1"/>
      <protection locked="0"/>
    </xf>
    <xf numFmtId="49" fontId="34" fillId="9" borderId="110" xfId="2" applyNumberFormat="1" applyFont="1" applyFill="1" applyBorder="1" applyAlignment="1" applyProtection="1">
      <alignment horizontal="center" vertical="center" wrapText="1"/>
      <protection locked="0"/>
    </xf>
    <xf numFmtId="3" fontId="38" fillId="0" borderId="100" xfId="0" applyNumberFormat="1" applyFont="1" applyBorder="1" applyAlignment="1" applyProtection="1">
      <alignment horizontal="center" vertical="center"/>
    </xf>
    <xf numFmtId="0" fontId="38" fillId="0" borderId="9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5" borderId="42" xfId="0" applyFont="1" applyFill="1" applyBorder="1" applyAlignment="1" applyProtection="1">
      <alignment horizontal="center" vertical="center"/>
    </xf>
    <xf numFmtId="0" fontId="17" fillId="5" borderId="42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left" vertical="center" wrapText="1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wrapText="1"/>
      <protection locked="0"/>
    </xf>
    <xf numFmtId="0" fontId="2" fillId="0" borderId="50" xfId="0" applyFont="1" applyFill="1" applyBorder="1" applyAlignment="1" applyProtection="1">
      <alignment wrapText="1"/>
      <protection locked="0"/>
    </xf>
    <xf numFmtId="0" fontId="2" fillId="0" borderId="51" xfId="0" applyFont="1" applyFill="1" applyBorder="1" applyAlignment="1" applyProtection="1">
      <alignment wrapText="1"/>
      <protection locked="0"/>
    </xf>
    <xf numFmtId="0" fontId="31" fillId="0" borderId="11" xfId="0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1" fillId="0" borderId="12" xfId="0" applyFont="1" applyBorder="1" applyAlignment="1" applyProtection="1">
      <alignment wrapText="1"/>
      <protection locked="0"/>
    </xf>
    <xf numFmtId="0" fontId="3" fillId="0" borderId="56" xfId="0" applyFont="1" applyFill="1" applyBorder="1" applyAlignment="1" applyProtection="1">
      <alignment horizontal="right" vertical="center" wrapText="1"/>
    </xf>
    <xf numFmtId="0" fontId="10" fillId="0" borderId="40" xfId="0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43" xfId="0" applyFont="1" applyFill="1" applyBorder="1" applyAlignment="1" applyProtection="1">
      <alignment horizontal="center" vertical="center" wrapText="1"/>
    </xf>
    <xf numFmtId="0" fontId="18" fillId="2" borderId="44" xfId="0" applyFont="1" applyFill="1" applyBorder="1" applyAlignment="1" applyProtection="1">
      <alignment horizontal="center" vertical="center" wrapText="1"/>
    </xf>
    <xf numFmtId="0" fontId="18" fillId="2" borderId="45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/>
    <xf numFmtId="0" fontId="2" fillId="2" borderId="1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Border="1" applyAlignment="1" applyProtection="1">
      <alignment horizontal="center" vertical="center" wrapText="1"/>
      <protection locked="0"/>
    </xf>
    <xf numFmtId="0" fontId="31" fillId="5" borderId="12" xfId="0" applyFont="1" applyFill="1" applyBorder="1" applyAlignment="1" applyProtection="1">
      <alignment horizontal="center" vertical="center" wrapText="1"/>
      <protection locked="0"/>
    </xf>
    <xf numFmtId="0" fontId="31" fillId="5" borderId="11" xfId="0" applyFont="1" applyFill="1" applyBorder="1" applyAlignment="1" applyProtection="1">
      <alignment horizontal="center" vertical="center" wrapText="1"/>
      <protection locked="0"/>
    </xf>
    <xf numFmtId="0" fontId="31" fillId="5" borderId="4" xfId="0" applyFont="1" applyFill="1" applyBorder="1" applyAlignment="1" applyProtection="1">
      <alignment horizontal="center" vertical="center" wrapText="1"/>
      <protection locked="0"/>
    </xf>
    <xf numFmtId="0" fontId="31" fillId="5" borderId="5" xfId="0" applyFont="1" applyFill="1" applyBorder="1" applyAlignment="1" applyProtection="1">
      <alignment horizontal="center" vertical="center" wrapText="1"/>
      <protection locked="0"/>
    </xf>
    <xf numFmtId="0" fontId="31" fillId="5" borderId="14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left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21" fillId="2" borderId="31" xfId="0" applyFont="1" applyFill="1" applyBorder="1" applyAlignment="1" applyProtection="1">
      <alignment horizontal="center" vertical="top"/>
    </xf>
    <xf numFmtId="0" fontId="22" fillId="2" borderId="32" xfId="0" applyFont="1" applyFill="1" applyBorder="1" applyAlignment="1" applyProtection="1">
      <alignment horizontal="center" vertical="top"/>
    </xf>
    <xf numFmtId="0" fontId="22" fillId="2" borderId="33" xfId="0" applyFont="1" applyFill="1" applyBorder="1" applyAlignment="1" applyProtection="1">
      <alignment horizontal="center" vertical="top"/>
    </xf>
    <xf numFmtId="0" fontId="1" fillId="2" borderId="35" xfId="0" applyFont="1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right" vertical="center" wrapText="1"/>
    </xf>
    <xf numFmtId="0" fontId="10" fillId="0" borderId="55" xfId="0" applyFont="1" applyFill="1" applyBorder="1" applyAlignment="1" applyProtection="1">
      <alignment vertical="center"/>
    </xf>
    <xf numFmtId="0" fontId="3" fillId="0" borderId="57" xfId="0" applyFont="1" applyFill="1" applyBorder="1" applyAlignment="1" applyProtection="1">
      <alignment horizontal="right" vertical="center"/>
    </xf>
    <xf numFmtId="0" fontId="11" fillId="0" borderId="58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</xf>
    <xf numFmtId="0" fontId="2" fillId="0" borderId="50" xfId="0" applyFont="1" applyFill="1" applyBorder="1" applyAlignment="1" applyProtection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</xf>
    <xf numFmtId="0" fontId="3" fillId="0" borderId="111" xfId="0" applyFont="1" applyFill="1" applyBorder="1" applyAlignment="1" applyProtection="1">
      <alignment horizontal="center" vertical="center" wrapText="1"/>
    </xf>
    <xf numFmtId="0" fontId="3" fillId="0" borderId="112" xfId="0" applyFont="1" applyFill="1" applyBorder="1" applyAlignment="1" applyProtection="1">
      <alignment horizontal="center" vertical="center" wrapText="1"/>
    </xf>
    <xf numFmtId="0" fontId="3" fillId="0" borderId="113" xfId="0" applyFont="1" applyFill="1" applyBorder="1" applyAlignment="1" applyProtection="1">
      <alignment horizontal="center" vertical="center" wrapText="1"/>
    </xf>
    <xf numFmtId="0" fontId="9" fillId="4" borderId="52" xfId="1" applyFill="1" applyBorder="1" applyAlignment="1" applyProtection="1">
      <alignment horizontal="center" vertical="center" wrapText="1"/>
    </xf>
    <xf numFmtId="0" fontId="9" fillId="4" borderId="41" xfId="1" applyFill="1" applyBorder="1" applyAlignment="1" applyProtection="1">
      <alignment horizontal="center" vertical="center" wrapText="1"/>
    </xf>
    <xf numFmtId="0" fontId="9" fillId="4" borderId="53" xfId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wrapText="1"/>
      <protection locked="0"/>
    </xf>
    <xf numFmtId="0" fontId="2" fillId="0" borderId="50" xfId="0" applyFont="1" applyFill="1" applyBorder="1" applyAlignment="1" applyProtection="1">
      <alignment horizontal="center" wrapText="1"/>
      <protection locked="0"/>
    </xf>
    <xf numFmtId="0" fontId="2" fillId="0" borderId="51" xfId="0" applyFont="1" applyFill="1" applyBorder="1" applyAlignment="1" applyProtection="1">
      <alignment horizontal="center" wrapText="1"/>
      <protection locked="0"/>
    </xf>
    <xf numFmtId="0" fontId="1" fillId="0" borderId="41" xfId="0" applyFont="1" applyFill="1" applyBorder="1" applyAlignment="1" applyProtection="1">
      <alignment horizontal="right"/>
    </xf>
    <xf numFmtId="0" fontId="3" fillId="2" borderId="20" xfId="0" applyFont="1" applyFill="1" applyBorder="1" applyAlignment="1" applyProtection="1">
      <alignment vertical="center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23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0" fillId="3" borderId="26" xfId="0" applyFont="1" applyFill="1" applyBorder="1" applyAlignment="1" applyProtection="1">
      <alignment horizontal="center" vertical="center"/>
      <protection locked="0"/>
    </xf>
    <xf numFmtId="0" fontId="30" fillId="3" borderId="27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center" vertical="top"/>
    </xf>
    <xf numFmtId="0" fontId="13" fillId="2" borderId="12" xfId="0" applyFont="1" applyFill="1" applyBorder="1" applyAlignment="1" applyProtection="1">
      <alignment horizontal="center" vertical="top"/>
    </xf>
    <xf numFmtId="0" fontId="13" fillId="2" borderId="11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/>
    <xf numFmtId="0" fontId="32" fillId="3" borderId="26" xfId="0" applyFont="1" applyFill="1" applyBorder="1" applyAlignment="1" applyProtection="1">
      <alignment horizontal="center" vertical="center"/>
      <protection locked="0"/>
    </xf>
    <xf numFmtId="0" fontId="32" fillId="3" borderId="27" xfId="0" applyFont="1" applyFill="1" applyBorder="1" applyAlignment="1" applyProtection="1">
      <alignment horizontal="center" vertical="center"/>
      <protection locked="0"/>
    </xf>
    <xf numFmtId="0" fontId="34" fillId="0" borderId="105" xfId="0" applyFont="1" applyBorder="1" applyAlignment="1" applyProtection="1">
      <alignment horizontal="left" vertical="center"/>
    </xf>
    <xf numFmtId="0" fontId="34" fillId="0" borderId="5" xfId="0" applyFont="1" applyBorder="1" applyAlignment="1" applyProtection="1">
      <alignment horizontal="left" vertical="center"/>
    </xf>
    <xf numFmtId="0" fontId="34" fillId="0" borderId="106" xfId="0" applyFont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mes.Durda@maine.gov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5"/>
  <sheetViews>
    <sheetView tabSelected="1" zoomScaleNormal="100" workbookViewId="0">
      <selection activeCell="A2" sqref="A2:I2"/>
    </sheetView>
  </sheetViews>
  <sheetFormatPr defaultRowHeight="14.4" x14ac:dyDescent="0.3"/>
  <cols>
    <col min="1" max="1" width="7.21875" style="69" customWidth="1"/>
    <col min="2" max="2" width="26.77734375" style="46" bestFit="1" customWidth="1"/>
    <col min="3" max="6" width="9.5546875" style="70" customWidth="1"/>
    <col min="7" max="8" width="9.21875" style="46"/>
    <col min="9" max="9" width="9.77734375" style="46" customWidth="1"/>
    <col min="10" max="10" width="9.21875" style="46"/>
    <col min="11" max="30" width="5.21875" style="46" customWidth="1"/>
    <col min="31" max="256" width="9.21875" style="46"/>
    <col min="257" max="257" width="7.21875" style="46" customWidth="1"/>
    <col min="258" max="258" width="26.77734375" style="46" bestFit="1" customWidth="1"/>
    <col min="259" max="262" width="9.5546875" style="46" customWidth="1"/>
    <col min="263" max="264" width="9.21875" style="46"/>
    <col min="265" max="265" width="9.77734375" style="46" customWidth="1"/>
    <col min="266" max="512" width="9.21875" style="46"/>
    <col min="513" max="513" width="7.21875" style="46" customWidth="1"/>
    <col min="514" max="514" width="26.77734375" style="46" bestFit="1" customWidth="1"/>
    <col min="515" max="518" width="9.5546875" style="46" customWidth="1"/>
    <col min="519" max="520" width="9.21875" style="46"/>
    <col min="521" max="521" width="9.77734375" style="46" customWidth="1"/>
    <col min="522" max="768" width="9.21875" style="46"/>
    <col min="769" max="769" width="7.21875" style="46" customWidth="1"/>
    <col min="770" max="770" width="26.77734375" style="46" bestFit="1" customWidth="1"/>
    <col min="771" max="774" width="9.5546875" style="46" customWidth="1"/>
    <col min="775" max="776" width="9.21875" style="46"/>
    <col min="777" max="777" width="9.77734375" style="46" customWidth="1"/>
    <col min="778" max="1024" width="9.21875" style="46"/>
    <col min="1025" max="1025" width="7.21875" style="46" customWidth="1"/>
    <col min="1026" max="1026" width="26.77734375" style="46" bestFit="1" customWidth="1"/>
    <col min="1027" max="1030" width="9.5546875" style="46" customWidth="1"/>
    <col min="1031" max="1032" width="9.21875" style="46"/>
    <col min="1033" max="1033" width="9.77734375" style="46" customWidth="1"/>
    <col min="1034" max="1280" width="9.21875" style="46"/>
    <col min="1281" max="1281" width="7.21875" style="46" customWidth="1"/>
    <col min="1282" max="1282" width="26.77734375" style="46" bestFit="1" customWidth="1"/>
    <col min="1283" max="1286" width="9.5546875" style="46" customWidth="1"/>
    <col min="1287" max="1288" width="9.21875" style="46"/>
    <col min="1289" max="1289" width="9.77734375" style="46" customWidth="1"/>
    <col min="1290" max="1536" width="9.21875" style="46"/>
    <col min="1537" max="1537" width="7.21875" style="46" customWidth="1"/>
    <col min="1538" max="1538" width="26.77734375" style="46" bestFit="1" customWidth="1"/>
    <col min="1539" max="1542" width="9.5546875" style="46" customWidth="1"/>
    <col min="1543" max="1544" width="9.21875" style="46"/>
    <col min="1545" max="1545" width="9.77734375" style="46" customWidth="1"/>
    <col min="1546" max="1792" width="9.21875" style="46"/>
    <col min="1793" max="1793" width="7.21875" style="46" customWidth="1"/>
    <col min="1794" max="1794" width="26.77734375" style="46" bestFit="1" customWidth="1"/>
    <col min="1795" max="1798" width="9.5546875" style="46" customWidth="1"/>
    <col min="1799" max="1800" width="9.21875" style="46"/>
    <col min="1801" max="1801" width="9.77734375" style="46" customWidth="1"/>
    <col min="1802" max="2048" width="9.21875" style="46"/>
    <col min="2049" max="2049" width="7.21875" style="46" customWidth="1"/>
    <col min="2050" max="2050" width="26.77734375" style="46" bestFit="1" customWidth="1"/>
    <col min="2051" max="2054" width="9.5546875" style="46" customWidth="1"/>
    <col min="2055" max="2056" width="9.21875" style="46"/>
    <col min="2057" max="2057" width="9.77734375" style="46" customWidth="1"/>
    <col min="2058" max="2304" width="9.21875" style="46"/>
    <col min="2305" max="2305" width="7.21875" style="46" customWidth="1"/>
    <col min="2306" max="2306" width="26.77734375" style="46" bestFit="1" customWidth="1"/>
    <col min="2307" max="2310" width="9.5546875" style="46" customWidth="1"/>
    <col min="2311" max="2312" width="9.21875" style="46"/>
    <col min="2313" max="2313" width="9.77734375" style="46" customWidth="1"/>
    <col min="2314" max="2560" width="9.21875" style="46"/>
    <col min="2561" max="2561" width="7.21875" style="46" customWidth="1"/>
    <col min="2562" max="2562" width="26.77734375" style="46" bestFit="1" customWidth="1"/>
    <col min="2563" max="2566" width="9.5546875" style="46" customWidth="1"/>
    <col min="2567" max="2568" width="9.21875" style="46"/>
    <col min="2569" max="2569" width="9.77734375" style="46" customWidth="1"/>
    <col min="2570" max="2816" width="9.21875" style="46"/>
    <col min="2817" max="2817" width="7.21875" style="46" customWidth="1"/>
    <col min="2818" max="2818" width="26.77734375" style="46" bestFit="1" customWidth="1"/>
    <col min="2819" max="2822" width="9.5546875" style="46" customWidth="1"/>
    <col min="2823" max="2824" width="9.21875" style="46"/>
    <col min="2825" max="2825" width="9.77734375" style="46" customWidth="1"/>
    <col min="2826" max="3072" width="9.21875" style="46"/>
    <col min="3073" max="3073" width="7.21875" style="46" customWidth="1"/>
    <col min="3074" max="3074" width="26.77734375" style="46" bestFit="1" customWidth="1"/>
    <col min="3075" max="3078" width="9.5546875" style="46" customWidth="1"/>
    <col min="3079" max="3080" width="9.21875" style="46"/>
    <col min="3081" max="3081" width="9.77734375" style="46" customWidth="1"/>
    <col min="3082" max="3328" width="9.21875" style="46"/>
    <col min="3329" max="3329" width="7.21875" style="46" customWidth="1"/>
    <col min="3330" max="3330" width="26.77734375" style="46" bestFit="1" customWidth="1"/>
    <col min="3331" max="3334" width="9.5546875" style="46" customWidth="1"/>
    <col min="3335" max="3336" width="9.21875" style="46"/>
    <col min="3337" max="3337" width="9.77734375" style="46" customWidth="1"/>
    <col min="3338" max="3584" width="9.21875" style="46"/>
    <col min="3585" max="3585" width="7.21875" style="46" customWidth="1"/>
    <col min="3586" max="3586" width="26.77734375" style="46" bestFit="1" customWidth="1"/>
    <col min="3587" max="3590" width="9.5546875" style="46" customWidth="1"/>
    <col min="3591" max="3592" width="9.21875" style="46"/>
    <col min="3593" max="3593" width="9.77734375" style="46" customWidth="1"/>
    <col min="3594" max="3840" width="9.21875" style="46"/>
    <col min="3841" max="3841" width="7.21875" style="46" customWidth="1"/>
    <col min="3842" max="3842" width="26.77734375" style="46" bestFit="1" customWidth="1"/>
    <col min="3843" max="3846" width="9.5546875" style="46" customWidth="1"/>
    <col min="3847" max="3848" width="9.21875" style="46"/>
    <col min="3849" max="3849" width="9.77734375" style="46" customWidth="1"/>
    <col min="3850" max="4096" width="9.21875" style="46"/>
    <col min="4097" max="4097" width="7.21875" style="46" customWidth="1"/>
    <col min="4098" max="4098" width="26.77734375" style="46" bestFit="1" customWidth="1"/>
    <col min="4099" max="4102" width="9.5546875" style="46" customWidth="1"/>
    <col min="4103" max="4104" width="9.21875" style="46"/>
    <col min="4105" max="4105" width="9.77734375" style="46" customWidth="1"/>
    <col min="4106" max="4352" width="9.21875" style="46"/>
    <col min="4353" max="4353" width="7.21875" style="46" customWidth="1"/>
    <col min="4354" max="4354" width="26.77734375" style="46" bestFit="1" customWidth="1"/>
    <col min="4355" max="4358" width="9.5546875" style="46" customWidth="1"/>
    <col min="4359" max="4360" width="9.21875" style="46"/>
    <col min="4361" max="4361" width="9.77734375" style="46" customWidth="1"/>
    <col min="4362" max="4608" width="9.21875" style="46"/>
    <col min="4609" max="4609" width="7.21875" style="46" customWidth="1"/>
    <col min="4610" max="4610" width="26.77734375" style="46" bestFit="1" customWidth="1"/>
    <col min="4611" max="4614" width="9.5546875" style="46" customWidth="1"/>
    <col min="4615" max="4616" width="9.21875" style="46"/>
    <col min="4617" max="4617" width="9.77734375" style="46" customWidth="1"/>
    <col min="4618" max="4864" width="9.21875" style="46"/>
    <col min="4865" max="4865" width="7.21875" style="46" customWidth="1"/>
    <col min="4866" max="4866" width="26.77734375" style="46" bestFit="1" customWidth="1"/>
    <col min="4867" max="4870" width="9.5546875" style="46" customWidth="1"/>
    <col min="4871" max="4872" width="9.21875" style="46"/>
    <col min="4873" max="4873" width="9.77734375" style="46" customWidth="1"/>
    <col min="4874" max="5120" width="9.21875" style="46"/>
    <col min="5121" max="5121" width="7.21875" style="46" customWidth="1"/>
    <col min="5122" max="5122" width="26.77734375" style="46" bestFit="1" customWidth="1"/>
    <col min="5123" max="5126" width="9.5546875" style="46" customWidth="1"/>
    <col min="5127" max="5128" width="9.21875" style="46"/>
    <col min="5129" max="5129" width="9.77734375" style="46" customWidth="1"/>
    <col min="5130" max="5376" width="9.21875" style="46"/>
    <col min="5377" max="5377" width="7.21875" style="46" customWidth="1"/>
    <col min="5378" max="5378" width="26.77734375" style="46" bestFit="1" customWidth="1"/>
    <col min="5379" max="5382" width="9.5546875" style="46" customWidth="1"/>
    <col min="5383" max="5384" width="9.21875" style="46"/>
    <col min="5385" max="5385" width="9.77734375" style="46" customWidth="1"/>
    <col min="5386" max="5632" width="9.21875" style="46"/>
    <col min="5633" max="5633" width="7.21875" style="46" customWidth="1"/>
    <col min="5634" max="5634" width="26.77734375" style="46" bestFit="1" customWidth="1"/>
    <col min="5635" max="5638" width="9.5546875" style="46" customWidth="1"/>
    <col min="5639" max="5640" width="9.21875" style="46"/>
    <col min="5641" max="5641" width="9.77734375" style="46" customWidth="1"/>
    <col min="5642" max="5888" width="9.21875" style="46"/>
    <col min="5889" max="5889" width="7.21875" style="46" customWidth="1"/>
    <col min="5890" max="5890" width="26.77734375" style="46" bestFit="1" customWidth="1"/>
    <col min="5891" max="5894" width="9.5546875" style="46" customWidth="1"/>
    <col min="5895" max="5896" width="9.21875" style="46"/>
    <col min="5897" max="5897" width="9.77734375" style="46" customWidth="1"/>
    <col min="5898" max="6144" width="9.21875" style="46"/>
    <col min="6145" max="6145" width="7.21875" style="46" customWidth="1"/>
    <col min="6146" max="6146" width="26.77734375" style="46" bestFit="1" customWidth="1"/>
    <col min="6147" max="6150" width="9.5546875" style="46" customWidth="1"/>
    <col min="6151" max="6152" width="9.21875" style="46"/>
    <col min="6153" max="6153" width="9.77734375" style="46" customWidth="1"/>
    <col min="6154" max="6400" width="9.21875" style="46"/>
    <col min="6401" max="6401" width="7.21875" style="46" customWidth="1"/>
    <col min="6402" max="6402" width="26.77734375" style="46" bestFit="1" customWidth="1"/>
    <col min="6403" max="6406" width="9.5546875" style="46" customWidth="1"/>
    <col min="6407" max="6408" width="9.21875" style="46"/>
    <col min="6409" max="6409" width="9.77734375" style="46" customWidth="1"/>
    <col min="6410" max="6656" width="9.21875" style="46"/>
    <col min="6657" max="6657" width="7.21875" style="46" customWidth="1"/>
    <col min="6658" max="6658" width="26.77734375" style="46" bestFit="1" customWidth="1"/>
    <col min="6659" max="6662" width="9.5546875" style="46" customWidth="1"/>
    <col min="6663" max="6664" width="9.21875" style="46"/>
    <col min="6665" max="6665" width="9.77734375" style="46" customWidth="1"/>
    <col min="6666" max="6912" width="9.21875" style="46"/>
    <col min="6913" max="6913" width="7.21875" style="46" customWidth="1"/>
    <col min="6914" max="6914" width="26.77734375" style="46" bestFit="1" customWidth="1"/>
    <col min="6915" max="6918" width="9.5546875" style="46" customWidth="1"/>
    <col min="6919" max="6920" width="9.21875" style="46"/>
    <col min="6921" max="6921" width="9.77734375" style="46" customWidth="1"/>
    <col min="6922" max="7168" width="9.21875" style="46"/>
    <col min="7169" max="7169" width="7.21875" style="46" customWidth="1"/>
    <col min="7170" max="7170" width="26.77734375" style="46" bestFit="1" customWidth="1"/>
    <col min="7171" max="7174" width="9.5546875" style="46" customWidth="1"/>
    <col min="7175" max="7176" width="9.21875" style="46"/>
    <col min="7177" max="7177" width="9.77734375" style="46" customWidth="1"/>
    <col min="7178" max="7424" width="9.21875" style="46"/>
    <col min="7425" max="7425" width="7.21875" style="46" customWidth="1"/>
    <col min="7426" max="7426" width="26.77734375" style="46" bestFit="1" customWidth="1"/>
    <col min="7427" max="7430" width="9.5546875" style="46" customWidth="1"/>
    <col min="7431" max="7432" width="9.21875" style="46"/>
    <col min="7433" max="7433" width="9.77734375" style="46" customWidth="1"/>
    <col min="7434" max="7680" width="9.21875" style="46"/>
    <col min="7681" max="7681" width="7.21875" style="46" customWidth="1"/>
    <col min="7682" max="7682" width="26.77734375" style="46" bestFit="1" customWidth="1"/>
    <col min="7683" max="7686" width="9.5546875" style="46" customWidth="1"/>
    <col min="7687" max="7688" width="9.21875" style="46"/>
    <col min="7689" max="7689" width="9.77734375" style="46" customWidth="1"/>
    <col min="7690" max="7936" width="9.21875" style="46"/>
    <col min="7937" max="7937" width="7.21875" style="46" customWidth="1"/>
    <col min="7938" max="7938" width="26.77734375" style="46" bestFit="1" customWidth="1"/>
    <col min="7939" max="7942" width="9.5546875" style="46" customWidth="1"/>
    <col min="7943" max="7944" width="9.21875" style="46"/>
    <col min="7945" max="7945" width="9.77734375" style="46" customWidth="1"/>
    <col min="7946" max="8192" width="9.21875" style="46"/>
    <col min="8193" max="8193" width="7.21875" style="46" customWidth="1"/>
    <col min="8194" max="8194" width="26.77734375" style="46" bestFit="1" customWidth="1"/>
    <col min="8195" max="8198" width="9.5546875" style="46" customWidth="1"/>
    <col min="8199" max="8200" width="9.21875" style="46"/>
    <col min="8201" max="8201" width="9.77734375" style="46" customWidth="1"/>
    <col min="8202" max="8448" width="9.21875" style="46"/>
    <col min="8449" max="8449" width="7.21875" style="46" customWidth="1"/>
    <col min="8450" max="8450" width="26.77734375" style="46" bestFit="1" customWidth="1"/>
    <col min="8451" max="8454" width="9.5546875" style="46" customWidth="1"/>
    <col min="8455" max="8456" width="9.21875" style="46"/>
    <col min="8457" max="8457" width="9.77734375" style="46" customWidth="1"/>
    <col min="8458" max="8704" width="9.21875" style="46"/>
    <col min="8705" max="8705" width="7.21875" style="46" customWidth="1"/>
    <col min="8706" max="8706" width="26.77734375" style="46" bestFit="1" customWidth="1"/>
    <col min="8707" max="8710" width="9.5546875" style="46" customWidth="1"/>
    <col min="8711" max="8712" width="9.21875" style="46"/>
    <col min="8713" max="8713" width="9.77734375" style="46" customWidth="1"/>
    <col min="8714" max="8960" width="9.21875" style="46"/>
    <col min="8961" max="8961" width="7.21875" style="46" customWidth="1"/>
    <col min="8962" max="8962" width="26.77734375" style="46" bestFit="1" customWidth="1"/>
    <col min="8963" max="8966" width="9.5546875" style="46" customWidth="1"/>
    <col min="8967" max="8968" width="9.21875" style="46"/>
    <col min="8969" max="8969" width="9.77734375" style="46" customWidth="1"/>
    <col min="8970" max="9216" width="9.21875" style="46"/>
    <col min="9217" max="9217" width="7.21875" style="46" customWidth="1"/>
    <col min="9218" max="9218" width="26.77734375" style="46" bestFit="1" customWidth="1"/>
    <col min="9219" max="9222" width="9.5546875" style="46" customWidth="1"/>
    <col min="9223" max="9224" width="9.21875" style="46"/>
    <col min="9225" max="9225" width="9.77734375" style="46" customWidth="1"/>
    <col min="9226" max="9472" width="9.21875" style="46"/>
    <col min="9473" max="9473" width="7.21875" style="46" customWidth="1"/>
    <col min="9474" max="9474" width="26.77734375" style="46" bestFit="1" customWidth="1"/>
    <col min="9475" max="9478" width="9.5546875" style="46" customWidth="1"/>
    <col min="9479" max="9480" width="9.21875" style="46"/>
    <col min="9481" max="9481" width="9.77734375" style="46" customWidth="1"/>
    <col min="9482" max="9728" width="9.21875" style="46"/>
    <col min="9729" max="9729" width="7.21875" style="46" customWidth="1"/>
    <col min="9730" max="9730" width="26.77734375" style="46" bestFit="1" customWidth="1"/>
    <col min="9731" max="9734" width="9.5546875" style="46" customWidth="1"/>
    <col min="9735" max="9736" width="9.21875" style="46"/>
    <col min="9737" max="9737" width="9.77734375" style="46" customWidth="1"/>
    <col min="9738" max="9984" width="9.21875" style="46"/>
    <col min="9985" max="9985" width="7.21875" style="46" customWidth="1"/>
    <col min="9986" max="9986" width="26.77734375" style="46" bestFit="1" customWidth="1"/>
    <col min="9987" max="9990" width="9.5546875" style="46" customWidth="1"/>
    <col min="9991" max="9992" width="9.21875" style="46"/>
    <col min="9993" max="9993" width="9.77734375" style="46" customWidth="1"/>
    <col min="9994" max="10240" width="9.21875" style="46"/>
    <col min="10241" max="10241" width="7.21875" style="46" customWidth="1"/>
    <col min="10242" max="10242" width="26.77734375" style="46" bestFit="1" customWidth="1"/>
    <col min="10243" max="10246" width="9.5546875" style="46" customWidth="1"/>
    <col min="10247" max="10248" width="9.21875" style="46"/>
    <col min="10249" max="10249" width="9.77734375" style="46" customWidth="1"/>
    <col min="10250" max="10496" width="9.21875" style="46"/>
    <col min="10497" max="10497" width="7.21875" style="46" customWidth="1"/>
    <col min="10498" max="10498" width="26.77734375" style="46" bestFit="1" customWidth="1"/>
    <col min="10499" max="10502" width="9.5546875" style="46" customWidth="1"/>
    <col min="10503" max="10504" width="9.21875" style="46"/>
    <col min="10505" max="10505" width="9.77734375" style="46" customWidth="1"/>
    <col min="10506" max="10752" width="9.21875" style="46"/>
    <col min="10753" max="10753" width="7.21875" style="46" customWidth="1"/>
    <col min="10754" max="10754" width="26.77734375" style="46" bestFit="1" customWidth="1"/>
    <col min="10755" max="10758" width="9.5546875" style="46" customWidth="1"/>
    <col min="10759" max="10760" width="9.21875" style="46"/>
    <col min="10761" max="10761" width="9.77734375" style="46" customWidth="1"/>
    <col min="10762" max="11008" width="9.21875" style="46"/>
    <col min="11009" max="11009" width="7.21875" style="46" customWidth="1"/>
    <col min="11010" max="11010" width="26.77734375" style="46" bestFit="1" customWidth="1"/>
    <col min="11011" max="11014" width="9.5546875" style="46" customWidth="1"/>
    <col min="11015" max="11016" width="9.21875" style="46"/>
    <col min="11017" max="11017" width="9.77734375" style="46" customWidth="1"/>
    <col min="11018" max="11264" width="9.21875" style="46"/>
    <col min="11265" max="11265" width="7.21875" style="46" customWidth="1"/>
    <col min="11266" max="11266" width="26.77734375" style="46" bestFit="1" customWidth="1"/>
    <col min="11267" max="11270" width="9.5546875" style="46" customWidth="1"/>
    <col min="11271" max="11272" width="9.21875" style="46"/>
    <col min="11273" max="11273" width="9.77734375" style="46" customWidth="1"/>
    <col min="11274" max="11520" width="9.21875" style="46"/>
    <col min="11521" max="11521" width="7.21875" style="46" customWidth="1"/>
    <col min="11522" max="11522" width="26.77734375" style="46" bestFit="1" customWidth="1"/>
    <col min="11523" max="11526" width="9.5546875" style="46" customWidth="1"/>
    <col min="11527" max="11528" width="9.21875" style="46"/>
    <col min="11529" max="11529" width="9.77734375" style="46" customWidth="1"/>
    <col min="11530" max="11776" width="9.21875" style="46"/>
    <col min="11777" max="11777" width="7.21875" style="46" customWidth="1"/>
    <col min="11778" max="11778" width="26.77734375" style="46" bestFit="1" customWidth="1"/>
    <col min="11779" max="11782" width="9.5546875" style="46" customWidth="1"/>
    <col min="11783" max="11784" width="9.21875" style="46"/>
    <col min="11785" max="11785" width="9.77734375" style="46" customWidth="1"/>
    <col min="11786" max="12032" width="9.21875" style="46"/>
    <col min="12033" max="12033" width="7.21875" style="46" customWidth="1"/>
    <col min="12034" max="12034" width="26.77734375" style="46" bestFit="1" customWidth="1"/>
    <col min="12035" max="12038" width="9.5546875" style="46" customWidth="1"/>
    <col min="12039" max="12040" width="9.21875" style="46"/>
    <col min="12041" max="12041" width="9.77734375" style="46" customWidth="1"/>
    <col min="12042" max="12288" width="9.21875" style="46"/>
    <col min="12289" max="12289" width="7.21875" style="46" customWidth="1"/>
    <col min="12290" max="12290" width="26.77734375" style="46" bestFit="1" customWidth="1"/>
    <col min="12291" max="12294" width="9.5546875" style="46" customWidth="1"/>
    <col min="12295" max="12296" width="9.21875" style="46"/>
    <col min="12297" max="12297" width="9.77734375" style="46" customWidth="1"/>
    <col min="12298" max="12544" width="9.21875" style="46"/>
    <col min="12545" max="12545" width="7.21875" style="46" customWidth="1"/>
    <col min="12546" max="12546" width="26.77734375" style="46" bestFit="1" customWidth="1"/>
    <col min="12547" max="12550" width="9.5546875" style="46" customWidth="1"/>
    <col min="12551" max="12552" width="9.21875" style="46"/>
    <col min="12553" max="12553" width="9.77734375" style="46" customWidth="1"/>
    <col min="12554" max="12800" width="9.21875" style="46"/>
    <col min="12801" max="12801" width="7.21875" style="46" customWidth="1"/>
    <col min="12802" max="12802" width="26.77734375" style="46" bestFit="1" customWidth="1"/>
    <col min="12803" max="12806" width="9.5546875" style="46" customWidth="1"/>
    <col min="12807" max="12808" width="9.21875" style="46"/>
    <col min="12809" max="12809" width="9.77734375" style="46" customWidth="1"/>
    <col min="12810" max="13056" width="9.21875" style="46"/>
    <col min="13057" max="13057" width="7.21875" style="46" customWidth="1"/>
    <col min="13058" max="13058" width="26.77734375" style="46" bestFit="1" customWidth="1"/>
    <col min="13059" max="13062" width="9.5546875" style="46" customWidth="1"/>
    <col min="13063" max="13064" width="9.21875" style="46"/>
    <col min="13065" max="13065" width="9.77734375" style="46" customWidth="1"/>
    <col min="13066" max="13312" width="9.21875" style="46"/>
    <col min="13313" max="13313" width="7.21875" style="46" customWidth="1"/>
    <col min="13314" max="13314" width="26.77734375" style="46" bestFit="1" customWidth="1"/>
    <col min="13315" max="13318" width="9.5546875" style="46" customWidth="1"/>
    <col min="13319" max="13320" width="9.21875" style="46"/>
    <col min="13321" max="13321" width="9.77734375" style="46" customWidth="1"/>
    <col min="13322" max="13568" width="9.21875" style="46"/>
    <col min="13569" max="13569" width="7.21875" style="46" customWidth="1"/>
    <col min="13570" max="13570" width="26.77734375" style="46" bestFit="1" customWidth="1"/>
    <col min="13571" max="13574" width="9.5546875" style="46" customWidth="1"/>
    <col min="13575" max="13576" width="9.21875" style="46"/>
    <col min="13577" max="13577" width="9.77734375" style="46" customWidth="1"/>
    <col min="13578" max="13824" width="9.21875" style="46"/>
    <col min="13825" max="13825" width="7.21875" style="46" customWidth="1"/>
    <col min="13826" max="13826" width="26.77734375" style="46" bestFit="1" customWidth="1"/>
    <col min="13827" max="13830" width="9.5546875" style="46" customWidth="1"/>
    <col min="13831" max="13832" width="9.21875" style="46"/>
    <col min="13833" max="13833" width="9.77734375" style="46" customWidth="1"/>
    <col min="13834" max="14080" width="9.21875" style="46"/>
    <col min="14081" max="14081" width="7.21875" style="46" customWidth="1"/>
    <col min="14082" max="14082" width="26.77734375" style="46" bestFit="1" customWidth="1"/>
    <col min="14083" max="14086" width="9.5546875" style="46" customWidth="1"/>
    <col min="14087" max="14088" width="9.21875" style="46"/>
    <col min="14089" max="14089" width="9.77734375" style="46" customWidth="1"/>
    <col min="14090" max="14336" width="9.21875" style="46"/>
    <col min="14337" max="14337" width="7.21875" style="46" customWidth="1"/>
    <col min="14338" max="14338" width="26.77734375" style="46" bestFit="1" customWidth="1"/>
    <col min="14339" max="14342" width="9.5546875" style="46" customWidth="1"/>
    <col min="14343" max="14344" width="9.21875" style="46"/>
    <col min="14345" max="14345" width="9.77734375" style="46" customWidth="1"/>
    <col min="14346" max="14592" width="9.21875" style="46"/>
    <col min="14593" max="14593" width="7.21875" style="46" customWidth="1"/>
    <col min="14594" max="14594" width="26.77734375" style="46" bestFit="1" customWidth="1"/>
    <col min="14595" max="14598" width="9.5546875" style="46" customWidth="1"/>
    <col min="14599" max="14600" width="9.21875" style="46"/>
    <col min="14601" max="14601" width="9.77734375" style="46" customWidth="1"/>
    <col min="14602" max="14848" width="9.21875" style="46"/>
    <col min="14849" max="14849" width="7.21875" style="46" customWidth="1"/>
    <col min="14850" max="14850" width="26.77734375" style="46" bestFit="1" customWidth="1"/>
    <col min="14851" max="14854" width="9.5546875" style="46" customWidth="1"/>
    <col min="14855" max="14856" width="9.21875" style="46"/>
    <col min="14857" max="14857" width="9.77734375" style="46" customWidth="1"/>
    <col min="14858" max="15104" width="9.21875" style="46"/>
    <col min="15105" max="15105" width="7.21875" style="46" customWidth="1"/>
    <col min="15106" max="15106" width="26.77734375" style="46" bestFit="1" customWidth="1"/>
    <col min="15107" max="15110" width="9.5546875" style="46" customWidth="1"/>
    <col min="15111" max="15112" width="9.21875" style="46"/>
    <col min="15113" max="15113" width="9.77734375" style="46" customWidth="1"/>
    <col min="15114" max="15360" width="9.21875" style="46"/>
    <col min="15361" max="15361" width="7.21875" style="46" customWidth="1"/>
    <col min="15362" max="15362" width="26.77734375" style="46" bestFit="1" customWidth="1"/>
    <col min="15363" max="15366" width="9.5546875" style="46" customWidth="1"/>
    <col min="15367" max="15368" width="9.21875" style="46"/>
    <col min="15369" max="15369" width="9.77734375" style="46" customWidth="1"/>
    <col min="15370" max="15616" width="9.21875" style="46"/>
    <col min="15617" max="15617" width="7.21875" style="46" customWidth="1"/>
    <col min="15618" max="15618" width="26.77734375" style="46" bestFit="1" customWidth="1"/>
    <col min="15619" max="15622" width="9.5546875" style="46" customWidth="1"/>
    <col min="15623" max="15624" width="9.21875" style="46"/>
    <col min="15625" max="15625" width="9.77734375" style="46" customWidth="1"/>
    <col min="15626" max="15872" width="9.21875" style="46"/>
    <col min="15873" max="15873" width="7.21875" style="46" customWidth="1"/>
    <col min="15874" max="15874" width="26.77734375" style="46" bestFit="1" customWidth="1"/>
    <col min="15875" max="15878" width="9.5546875" style="46" customWidth="1"/>
    <col min="15879" max="15880" width="9.21875" style="46"/>
    <col min="15881" max="15881" width="9.77734375" style="46" customWidth="1"/>
    <col min="15882" max="16128" width="9.21875" style="46"/>
    <col min="16129" max="16129" width="7.21875" style="46" customWidth="1"/>
    <col min="16130" max="16130" width="26.77734375" style="46" bestFit="1" customWidth="1"/>
    <col min="16131" max="16134" width="9.5546875" style="46" customWidth="1"/>
    <col min="16135" max="16136" width="9.21875" style="46"/>
    <col min="16137" max="16137" width="9.77734375" style="46" customWidth="1"/>
    <col min="16138" max="16384" width="9.21875" style="46"/>
  </cols>
  <sheetData>
    <row r="1" spans="1:9" ht="15" customHeight="1" thickBot="1" x14ac:dyDescent="0.35">
      <c r="A1" s="182" t="s">
        <v>242</v>
      </c>
      <c r="B1" s="182"/>
      <c r="C1" s="182"/>
      <c r="D1" s="182"/>
      <c r="E1" s="182"/>
      <c r="F1" s="182"/>
      <c r="G1" s="182"/>
      <c r="H1" s="182"/>
      <c r="I1" s="182"/>
    </row>
    <row r="2" spans="1:9" ht="15" customHeight="1" thickBot="1" x14ac:dyDescent="0.35">
      <c r="A2" s="182"/>
      <c r="B2" s="182"/>
      <c r="C2" s="182"/>
      <c r="D2" s="182"/>
      <c r="E2" s="182"/>
      <c r="F2" s="182"/>
      <c r="G2" s="182"/>
      <c r="H2" s="182"/>
      <c r="I2" s="182"/>
    </row>
    <row r="3" spans="1:9" ht="1.95" customHeight="1" thickBot="1" x14ac:dyDescent="0.35">
      <c r="A3" s="297"/>
      <c r="B3" s="297"/>
      <c r="C3" s="297"/>
      <c r="D3" s="297"/>
      <c r="E3" s="297"/>
      <c r="F3" s="297"/>
      <c r="G3" s="297"/>
      <c r="H3" s="297"/>
      <c r="I3" s="297"/>
    </row>
    <row r="4" spans="1:9" s="47" customFormat="1" ht="15" customHeight="1" x14ac:dyDescent="0.25">
      <c r="A4" s="212" t="s">
        <v>1</v>
      </c>
      <c r="B4" s="298" t="s">
        <v>2</v>
      </c>
      <c r="C4" s="271" t="s">
        <v>3</v>
      </c>
      <c r="D4" s="272"/>
      <c r="E4" s="272"/>
      <c r="F4" s="272"/>
      <c r="G4" s="301" t="s">
        <v>4</v>
      </c>
      <c r="H4" s="302"/>
      <c r="I4" s="303"/>
    </row>
    <row r="5" spans="1:9" s="47" customFormat="1" ht="15" customHeight="1" x14ac:dyDescent="0.25">
      <c r="A5" s="213"/>
      <c r="B5" s="299"/>
      <c r="C5" s="218" t="s">
        <v>5</v>
      </c>
      <c r="D5" s="218" t="s">
        <v>6</v>
      </c>
      <c r="E5" s="218" t="s">
        <v>7</v>
      </c>
      <c r="F5" s="218" t="s">
        <v>8</v>
      </c>
      <c r="G5" s="304"/>
      <c r="H5" s="305"/>
      <c r="I5" s="306"/>
    </row>
    <row r="6" spans="1:9" s="47" customFormat="1" ht="15" customHeight="1" thickBot="1" x14ac:dyDescent="0.3">
      <c r="A6" s="214"/>
      <c r="B6" s="300"/>
      <c r="C6" s="219"/>
      <c r="D6" s="219"/>
      <c r="E6" s="219"/>
      <c r="F6" s="219"/>
      <c r="G6" s="304"/>
      <c r="H6" s="305"/>
      <c r="I6" s="306"/>
    </row>
    <row r="7" spans="1:9" s="47" customFormat="1" ht="13.5" customHeight="1" x14ac:dyDescent="0.25">
      <c r="A7" s="48" t="s">
        <v>9</v>
      </c>
      <c r="B7" s="49" t="s">
        <v>10</v>
      </c>
      <c r="C7" s="29"/>
      <c r="D7" s="29"/>
      <c r="E7" s="50" t="str">
        <f>IF(AND(OR(C7&lt;&gt;"",D7&lt;&gt;"",F7&lt;&gt;""),(C7+D7-F7)&gt;=0),(C7+D7-F7),"")</f>
        <v/>
      </c>
      <c r="F7" s="29"/>
      <c r="G7" s="307"/>
      <c r="H7" s="308"/>
      <c r="I7" s="309"/>
    </row>
    <row r="8" spans="1:9" s="47" customFormat="1" ht="13.5" customHeight="1" x14ac:dyDescent="0.25">
      <c r="A8" s="48" t="s">
        <v>11</v>
      </c>
      <c r="B8" s="51" t="s">
        <v>12</v>
      </c>
      <c r="C8" s="31"/>
      <c r="D8" s="31"/>
      <c r="E8" s="52" t="str">
        <f t="shared" ref="E8:E55" si="0">IF(AND(OR(C8&lt;&gt;"",D8&lt;&gt;"",F8&lt;&gt;""),(C8+D8-F8)&gt;=0),(C8+D8-F8),"")</f>
        <v/>
      </c>
      <c r="F8" s="31"/>
      <c r="G8" s="307"/>
      <c r="H8" s="308"/>
      <c r="I8" s="309"/>
    </row>
    <row r="9" spans="1:9" s="47" customFormat="1" ht="13.5" customHeight="1" x14ac:dyDescent="0.25">
      <c r="A9" s="48" t="s">
        <v>13</v>
      </c>
      <c r="B9" s="51" t="s">
        <v>14</v>
      </c>
      <c r="C9" s="31"/>
      <c r="D9" s="31"/>
      <c r="E9" s="52" t="str">
        <f t="shared" si="0"/>
        <v/>
      </c>
      <c r="F9" s="31"/>
      <c r="G9" s="307"/>
      <c r="H9" s="308"/>
      <c r="I9" s="309"/>
    </row>
    <row r="10" spans="1:9" s="47" customFormat="1" ht="13.5" customHeight="1" thickBot="1" x14ac:dyDescent="0.3">
      <c r="A10" s="48" t="s">
        <v>15</v>
      </c>
      <c r="B10" s="51" t="s">
        <v>16</v>
      </c>
      <c r="C10" s="31"/>
      <c r="D10" s="31"/>
      <c r="E10" s="52" t="str">
        <f t="shared" si="0"/>
        <v/>
      </c>
      <c r="F10" s="31"/>
      <c r="G10" s="310"/>
      <c r="H10" s="311"/>
      <c r="I10" s="312"/>
    </row>
    <row r="11" spans="1:9" s="47" customFormat="1" ht="13.5" customHeight="1" x14ac:dyDescent="0.25">
      <c r="A11" s="48" t="s">
        <v>17</v>
      </c>
      <c r="B11" s="51" t="s">
        <v>18</v>
      </c>
      <c r="C11" s="31"/>
      <c r="D11" s="31"/>
      <c r="E11" s="52" t="str">
        <f t="shared" si="0"/>
        <v/>
      </c>
      <c r="F11" s="31"/>
      <c r="G11" s="316" t="s">
        <v>19</v>
      </c>
      <c r="H11" s="322"/>
      <c r="I11" s="323"/>
    </row>
    <row r="12" spans="1:9" s="47" customFormat="1" ht="13.5" customHeight="1" x14ac:dyDescent="0.25">
      <c r="A12" s="48" t="s">
        <v>20</v>
      </c>
      <c r="B12" s="51" t="s">
        <v>21</v>
      </c>
      <c r="C12" s="31"/>
      <c r="D12" s="31"/>
      <c r="E12" s="52" t="str">
        <f t="shared" si="0"/>
        <v/>
      </c>
      <c r="F12" s="31"/>
      <c r="G12" s="233"/>
      <c r="H12" s="234"/>
      <c r="I12" s="235"/>
    </row>
    <row r="13" spans="1:9" s="47" customFormat="1" ht="13.5" customHeight="1" x14ac:dyDescent="0.25">
      <c r="A13" s="48" t="s">
        <v>22</v>
      </c>
      <c r="B13" s="51" t="s">
        <v>23</v>
      </c>
      <c r="C13" s="31"/>
      <c r="D13" s="31"/>
      <c r="E13" s="52" t="str">
        <f t="shared" si="0"/>
        <v/>
      </c>
      <c r="F13" s="31"/>
      <c r="G13" s="315"/>
      <c r="H13" s="308"/>
      <c r="I13" s="309"/>
    </row>
    <row r="14" spans="1:9" s="47" customFormat="1" ht="13.5" customHeight="1" x14ac:dyDescent="0.25">
      <c r="A14" s="48" t="s">
        <v>24</v>
      </c>
      <c r="B14" s="51" t="s">
        <v>25</v>
      </c>
      <c r="C14" s="31"/>
      <c r="D14" s="31"/>
      <c r="E14" s="52" t="str">
        <f t="shared" si="0"/>
        <v/>
      </c>
      <c r="F14" s="31"/>
      <c r="G14" s="315"/>
      <c r="H14" s="308"/>
      <c r="I14" s="309"/>
    </row>
    <row r="15" spans="1:9" s="47" customFormat="1" ht="13.5" customHeight="1" x14ac:dyDescent="0.25">
      <c r="A15" s="48" t="s">
        <v>26</v>
      </c>
      <c r="B15" s="51" t="s">
        <v>27</v>
      </c>
      <c r="C15" s="31"/>
      <c r="D15" s="31"/>
      <c r="E15" s="52" t="str">
        <f t="shared" si="0"/>
        <v/>
      </c>
      <c r="F15" s="31"/>
      <c r="G15" s="315"/>
      <c r="H15" s="308"/>
      <c r="I15" s="309"/>
    </row>
    <row r="16" spans="1:9" s="47" customFormat="1" ht="13.5" customHeight="1" thickBot="1" x14ac:dyDescent="0.3">
      <c r="A16" s="48" t="s">
        <v>28</v>
      </c>
      <c r="B16" s="51" t="s">
        <v>29</v>
      </c>
      <c r="C16" s="31"/>
      <c r="D16" s="30"/>
      <c r="E16" s="52" t="str">
        <f t="shared" si="0"/>
        <v/>
      </c>
      <c r="F16" s="31"/>
      <c r="G16" s="310"/>
      <c r="H16" s="311"/>
      <c r="I16" s="312"/>
    </row>
    <row r="17" spans="1:9" s="47" customFormat="1" ht="13.5" customHeight="1" x14ac:dyDescent="0.25">
      <c r="A17" s="48" t="s">
        <v>30</v>
      </c>
      <c r="B17" s="51" t="s">
        <v>31</v>
      </c>
      <c r="C17" s="31"/>
      <c r="D17" s="31"/>
      <c r="E17" s="52" t="str">
        <f t="shared" si="0"/>
        <v/>
      </c>
      <c r="F17" s="31"/>
      <c r="G17" s="316" t="s">
        <v>32</v>
      </c>
      <c r="H17" s="317"/>
      <c r="I17" s="318"/>
    </row>
    <row r="18" spans="1:9" s="47" customFormat="1" ht="13.5" customHeight="1" x14ac:dyDescent="0.25">
      <c r="A18" s="48" t="s">
        <v>33</v>
      </c>
      <c r="B18" s="51" t="s">
        <v>34</v>
      </c>
      <c r="C18" s="31"/>
      <c r="D18" s="31"/>
      <c r="E18" s="52" t="str">
        <f t="shared" si="0"/>
        <v/>
      </c>
      <c r="F18" s="31"/>
      <c r="G18" s="319"/>
      <c r="H18" s="320"/>
      <c r="I18" s="321"/>
    </row>
    <row r="19" spans="1:9" s="47" customFormat="1" ht="13.5" customHeight="1" x14ac:dyDescent="0.25">
      <c r="A19" s="48" t="s">
        <v>35</v>
      </c>
      <c r="B19" s="51" t="s">
        <v>36</v>
      </c>
      <c r="C19" s="31"/>
      <c r="D19" s="30"/>
      <c r="E19" s="52" t="str">
        <f t="shared" si="0"/>
        <v/>
      </c>
      <c r="F19" s="31"/>
      <c r="G19" s="226"/>
      <c r="H19" s="227"/>
      <c r="I19" s="228"/>
    </row>
    <row r="20" spans="1:9" s="47" customFormat="1" ht="13.5" customHeight="1" x14ac:dyDescent="0.25">
      <c r="A20" s="48" t="s">
        <v>37</v>
      </c>
      <c r="B20" s="51" t="s">
        <v>38</v>
      </c>
      <c r="C20" s="31"/>
      <c r="D20" s="30"/>
      <c r="E20" s="52" t="str">
        <f t="shared" si="0"/>
        <v/>
      </c>
      <c r="F20" s="31"/>
      <c r="G20" s="229"/>
      <c r="H20" s="227"/>
      <c r="I20" s="228"/>
    </row>
    <row r="21" spans="1:9" s="47" customFormat="1" ht="13.5" customHeight="1" x14ac:dyDescent="0.25">
      <c r="A21" s="48" t="s">
        <v>39</v>
      </c>
      <c r="B21" s="54" t="s">
        <v>40</v>
      </c>
      <c r="C21" s="31"/>
      <c r="D21" s="30"/>
      <c r="E21" s="52" t="str">
        <f t="shared" si="0"/>
        <v/>
      </c>
      <c r="F21" s="31"/>
      <c r="G21" s="229"/>
      <c r="H21" s="227"/>
      <c r="I21" s="228"/>
    </row>
    <row r="22" spans="1:9" s="47" customFormat="1" ht="13.5" customHeight="1" x14ac:dyDescent="0.25">
      <c r="A22" s="55" t="s">
        <v>41</v>
      </c>
      <c r="B22" s="54" t="s">
        <v>42</v>
      </c>
      <c r="C22" s="31"/>
      <c r="D22" s="30"/>
      <c r="E22" s="52" t="str">
        <f t="shared" si="0"/>
        <v/>
      </c>
      <c r="F22" s="31"/>
      <c r="G22" s="229"/>
      <c r="H22" s="227"/>
      <c r="I22" s="228"/>
    </row>
    <row r="23" spans="1:9" s="47" customFormat="1" ht="13.5" customHeight="1" x14ac:dyDescent="0.25">
      <c r="A23" s="48" t="s">
        <v>43</v>
      </c>
      <c r="B23" s="51" t="s">
        <v>44</v>
      </c>
      <c r="C23" s="31"/>
      <c r="D23" s="30"/>
      <c r="E23" s="52" t="str">
        <f t="shared" si="0"/>
        <v/>
      </c>
      <c r="F23" s="31"/>
      <c r="G23" s="229"/>
      <c r="H23" s="227"/>
      <c r="I23" s="228"/>
    </row>
    <row r="24" spans="1:9" s="47" customFormat="1" ht="13.5" customHeight="1" thickBot="1" x14ac:dyDescent="0.3">
      <c r="A24" s="48" t="s">
        <v>45</v>
      </c>
      <c r="B24" s="54" t="s">
        <v>46</v>
      </c>
      <c r="C24" s="31"/>
      <c r="D24" s="30"/>
      <c r="E24" s="52" t="str">
        <f t="shared" si="0"/>
        <v/>
      </c>
      <c r="F24" s="31"/>
      <c r="G24" s="230"/>
      <c r="H24" s="231"/>
      <c r="I24" s="232"/>
    </row>
    <row r="25" spans="1:9" s="47" customFormat="1" ht="13.5" customHeight="1" x14ac:dyDescent="0.25">
      <c r="A25" s="48" t="s">
        <v>47</v>
      </c>
      <c r="B25" s="51" t="s">
        <v>48</v>
      </c>
      <c r="C25" s="31"/>
      <c r="D25" s="30"/>
      <c r="E25" s="52" t="str">
        <f t="shared" si="0"/>
        <v/>
      </c>
      <c r="F25" s="31"/>
      <c r="G25" s="233" t="s">
        <v>49</v>
      </c>
      <c r="H25" s="234"/>
      <c r="I25" s="235"/>
    </row>
    <row r="26" spans="1:9" s="47" customFormat="1" ht="13.5" customHeight="1" x14ac:dyDescent="0.25">
      <c r="A26" s="48" t="s">
        <v>50</v>
      </c>
      <c r="B26" s="51" t="s">
        <v>51</v>
      </c>
      <c r="C26" s="31"/>
      <c r="D26" s="30"/>
      <c r="E26" s="52" t="str">
        <f t="shared" si="0"/>
        <v/>
      </c>
      <c r="F26" s="31"/>
      <c r="G26" s="233"/>
      <c r="H26" s="234"/>
      <c r="I26" s="235"/>
    </row>
    <row r="27" spans="1:9" s="47" customFormat="1" ht="13.5" customHeight="1" x14ac:dyDescent="0.25">
      <c r="A27" s="48" t="s">
        <v>52</v>
      </c>
      <c r="B27" s="51" t="s">
        <v>53</v>
      </c>
      <c r="C27" s="31"/>
      <c r="D27" s="31"/>
      <c r="E27" s="52" t="str">
        <f t="shared" si="0"/>
        <v/>
      </c>
      <c r="F27" s="31"/>
      <c r="G27" s="222" t="s">
        <v>54</v>
      </c>
      <c r="H27" s="320"/>
      <c r="I27" s="321"/>
    </row>
    <row r="28" spans="1:9" s="47" customFormat="1" ht="13.5" customHeight="1" thickBot="1" x14ac:dyDescent="0.3">
      <c r="A28" s="48" t="s">
        <v>55</v>
      </c>
      <c r="B28" s="51" t="s">
        <v>56</v>
      </c>
      <c r="C28" s="31"/>
      <c r="D28" s="31"/>
      <c r="E28" s="52" t="str">
        <f t="shared" si="0"/>
        <v/>
      </c>
      <c r="F28" s="31"/>
      <c r="G28" s="319"/>
      <c r="H28" s="320"/>
      <c r="I28" s="321"/>
    </row>
    <row r="29" spans="1:9" s="47" customFormat="1" ht="13.5" customHeight="1" x14ac:dyDescent="0.25">
      <c r="A29" s="48" t="s">
        <v>57</v>
      </c>
      <c r="B29" s="51" t="s">
        <v>58</v>
      </c>
      <c r="C29" s="33"/>
      <c r="D29" s="33"/>
      <c r="E29" s="56" t="str">
        <f t="shared" si="0"/>
        <v/>
      </c>
      <c r="F29" s="31"/>
      <c r="G29" s="1"/>
      <c r="H29" s="327"/>
      <c r="I29" s="1"/>
    </row>
    <row r="30" spans="1:9" s="47" customFormat="1" ht="13.5" customHeight="1" thickBot="1" x14ac:dyDescent="0.3">
      <c r="A30" s="48" t="s">
        <v>59</v>
      </c>
      <c r="B30" s="51" t="s">
        <v>60</v>
      </c>
      <c r="C30" s="31"/>
      <c r="D30" s="31"/>
      <c r="E30" s="52" t="str">
        <f t="shared" si="0"/>
        <v/>
      </c>
      <c r="F30" s="31"/>
      <c r="G30" s="1"/>
      <c r="H30" s="328"/>
      <c r="I30" s="1"/>
    </row>
    <row r="31" spans="1:9" s="47" customFormat="1" ht="13.5" customHeight="1" thickBot="1" x14ac:dyDescent="0.3">
      <c r="A31" s="48" t="s">
        <v>61</v>
      </c>
      <c r="B31" s="51" t="s">
        <v>62</v>
      </c>
      <c r="C31" s="31"/>
      <c r="D31" s="31"/>
      <c r="E31" s="52" t="str">
        <f t="shared" si="0"/>
        <v/>
      </c>
      <c r="F31" s="31"/>
      <c r="G31" s="2"/>
      <c r="H31" s="3"/>
      <c r="I31" s="4"/>
    </row>
    <row r="32" spans="1:9" s="47" customFormat="1" ht="13.5" customHeight="1" x14ac:dyDescent="0.25">
      <c r="A32" s="48" t="s">
        <v>63</v>
      </c>
      <c r="B32" s="51" t="s">
        <v>64</v>
      </c>
      <c r="C32" s="31"/>
      <c r="D32" s="31"/>
      <c r="E32" s="52" t="str">
        <f t="shared" si="0"/>
        <v/>
      </c>
      <c r="F32" s="31"/>
      <c r="G32" s="324" t="s">
        <v>65</v>
      </c>
      <c r="H32" s="325"/>
      <c r="I32" s="326"/>
    </row>
    <row r="33" spans="1:9" s="47" customFormat="1" ht="13.5" customHeight="1" x14ac:dyDescent="0.25">
      <c r="A33" s="48" t="s">
        <v>66</v>
      </c>
      <c r="B33" s="51" t="s">
        <v>67</v>
      </c>
      <c r="C33" s="31"/>
      <c r="D33" s="31"/>
      <c r="E33" s="52" t="str">
        <f t="shared" si="0"/>
        <v/>
      </c>
      <c r="F33" s="31"/>
      <c r="G33" s="225"/>
      <c r="H33" s="223"/>
      <c r="I33" s="224"/>
    </row>
    <row r="34" spans="1:9" s="47" customFormat="1" ht="13.5" customHeight="1" x14ac:dyDescent="0.25">
      <c r="A34" s="48" t="s">
        <v>68</v>
      </c>
      <c r="B34" s="51" t="s">
        <v>69</v>
      </c>
      <c r="C34" s="31"/>
      <c r="D34" s="31"/>
      <c r="E34" s="52" t="str">
        <f t="shared" si="0"/>
        <v/>
      </c>
      <c r="F34" s="31"/>
      <c r="G34" s="222" t="s">
        <v>70</v>
      </c>
      <c r="H34" s="223"/>
      <c r="I34" s="224"/>
    </row>
    <row r="35" spans="1:9" s="47" customFormat="1" ht="13.5" customHeight="1" thickBot="1" x14ac:dyDescent="0.3">
      <c r="A35" s="48" t="s">
        <v>71</v>
      </c>
      <c r="B35" s="51" t="s">
        <v>72</v>
      </c>
      <c r="C35" s="31"/>
      <c r="D35" s="31"/>
      <c r="E35" s="52" t="str">
        <f t="shared" si="0"/>
        <v/>
      </c>
      <c r="F35" s="31"/>
      <c r="G35" s="225"/>
      <c r="H35" s="223"/>
      <c r="I35" s="224"/>
    </row>
    <row r="36" spans="1:9" s="47" customFormat="1" ht="13.5" customHeight="1" x14ac:dyDescent="0.25">
      <c r="A36" s="48" t="s">
        <v>73</v>
      </c>
      <c r="B36" s="51" t="s">
        <v>74</v>
      </c>
      <c r="C36" s="31"/>
      <c r="D36" s="31"/>
      <c r="E36" s="52" t="str">
        <f t="shared" si="0"/>
        <v/>
      </c>
      <c r="F36" s="31"/>
      <c r="G36" s="329"/>
      <c r="H36" s="327"/>
      <c r="I36" s="221"/>
    </row>
    <row r="37" spans="1:9" s="47" customFormat="1" ht="13.5" customHeight="1" thickBot="1" x14ac:dyDescent="0.3">
      <c r="A37" s="48" t="s">
        <v>75</v>
      </c>
      <c r="B37" s="51" t="s">
        <v>76</v>
      </c>
      <c r="C37" s="31"/>
      <c r="D37" s="31"/>
      <c r="E37" s="52" t="str">
        <f t="shared" si="0"/>
        <v/>
      </c>
      <c r="F37" s="31"/>
      <c r="G37" s="329"/>
      <c r="H37" s="328"/>
      <c r="I37" s="221"/>
    </row>
    <row r="38" spans="1:9" s="47" customFormat="1" ht="13.5" customHeight="1" x14ac:dyDescent="0.25">
      <c r="A38" s="48" t="s">
        <v>77</v>
      </c>
      <c r="B38" s="51" t="s">
        <v>78</v>
      </c>
      <c r="C38" s="31"/>
      <c r="D38" s="31"/>
      <c r="E38" s="52" t="str">
        <f t="shared" si="0"/>
        <v/>
      </c>
      <c r="F38" s="31"/>
      <c r="G38" s="181"/>
      <c r="H38" s="3"/>
      <c r="I38" s="180"/>
    </row>
    <row r="39" spans="1:9" s="47" customFormat="1" ht="13.5" customHeight="1" x14ac:dyDescent="0.25">
      <c r="A39" s="48" t="s">
        <v>79</v>
      </c>
      <c r="B39" s="51" t="s">
        <v>80</v>
      </c>
      <c r="C39" s="31"/>
      <c r="D39" s="31"/>
      <c r="E39" s="52" t="str">
        <f t="shared" si="0"/>
        <v/>
      </c>
      <c r="F39" s="31"/>
      <c r="G39" s="222" t="s">
        <v>81</v>
      </c>
      <c r="H39" s="313"/>
      <c r="I39" s="314"/>
    </row>
    <row r="40" spans="1:9" s="47" customFormat="1" ht="13.5" customHeight="1" thickBot="1" x14ac:dyDescent="0.3">
      <c r="A40" s="48" t="s">
        <v>82</v>
      </c>
      <c r="B40" s="51" t="s">
        <v>83</v>
      </c>
      <c r="C40" s="31"/>
      <c r="D40" s="31"/>
      <c r="E40" s="52" t="str">
        <f t="shared" si="0"/>
        <v/>
      </c>
      <c r="F40" s="31"/>
      <c r="G40" s="222"/>
      <c r="H40" s="313"/>
      <c r="I40" s="314"/>
    </row>
    <row r="41" spans="1:9" s="47" customFormat="1" ht="13.5" customHeight="1" x14ac:dyDescent="0.25">
      <c r="A41" s="48" t="s">
        <v>84</v>
      </c>
      <c r="B41" s="51" t="s">
        <v>85</v>
      </c>
      <c r="C41" s="31"/>
      <c r="D41" s="31"/>
      <c r="E41" s="52" t="str">
        <f t="shared" si="0"/>
        <v/>
      </c>
      <c r="F41" s="31"/>
      <c r="G41" s="220"/>
      <c r="H41" s="327"/>
      <c r="I41" s="334"/>
    </row>
    <row r="42" spans="1:9" s="47" customFormat="1" ht="13.5" customHeight="1" thickBot="1" x14ac:dyDescent="0.3">
      <c r="A42" s="48" t="s">
        <v>86</v>
      </c>
      <c r="B42" s="51" t="s">
        <v>87</v>
      </c>
      <c r="C42" s="31"/>
      <c r="D42" s="31"/>
      <c r="E42" s="52" t="str">
        <f t="shared" si="0"/>
        <v/>
      </c>
      <c r="F42" s="31"/>
      <c r="G42" s="220"/>
      <c r="H42" s="328"/>
      <c r="I42" s="334"/>
    </row>
    <row r="43" spans="1:9" s="47" customFormat="1" ht="13.5" customHeight="1" x14ac:dyDescent="0.25">
      <c r="A43" s="48" t="s">
        <v>88</v>
      </c>
      <c r="B43" s="51" t="s">
        <v>89</v>
      </c>
      <c r="C43" s="31"/>
      <c r="D43" s="31"/>
      <c r="E43" s="52" t="str">
        <f t="shared" si="0"/>
        <v/>
      </c>
      <c r="F43" s="31"/>
      <c r="G43" s="222" t="s">
        <v>90</v>
      </c>
      <c r="H43" s="268"/>
      <c r="I43" s="269"/>
    </row>
    <row r="44" spans="1:9" s="47" customFormat="1" ht="13.5" customHeight="1" x14ac:dyDescent="0.25">
      <c r="A44" s="48" t="s">
        <v>91</v>
      </c>
      <c r="B44" s="51" t="s">
        <v>92</v>
      </c>
      <c r="C44" s="31"/>
      <c r="D44" s="31"/>
      <c r="E44" s="52" t="str">
        <f t="shared" si="0"/>
        <v/>
      </c>
      <c r="F44" s="31"/>
      <c r="G44" s="270"/>
      <c r="H44" s="268"/>
      <c r="I44" s="269"/>
    </row>
    <row r="45" spans="1:9" s="47" customFormat="1" ht="13.5" customHeight="1" x14ac:dyDescent="0.25">
      <c r="A45" s="48" t="s">
        <v>93</v>
      </c>
      <c r="B45" s="51" t="s">
        <v>94</v>
      </c>
      <c r="C45" s="33"/>
      <c r="D45" s="33"/>
      <c r="E45" s="56" t="str">
        <f t="shared" si="0"/>
        <v/>
      </c>
      <c r="F45" s="31"/>
      <c r="G45" s="270"/>
      <c r="H45" s="268"/>
      <c r="I45" s="269"/>
    </row>
    <row r="46" spans="1:9" s="47" customFormat="1" ht="13.5" customHeight="1" x14ac:dyDescent="0.25">
      <c r="A46" s="48" t="s">
        <v>95</v>
      </c>
      <c r="B46" s="51" t="s">
        <v>96</v>
      </c>
      <c r="C46" s="33"/>
      <c r="D46" s="33"/>
      <c r="E46" s="56" t="str">
        <f t="shared" si="0"/>
        <v/>
      </c>
      <c r="F46" s="31"/>
      <c r="G46" s="270"/>
      <c r="H46" s="268"/>
      <c r="I46" s="269"/>
    </row>
    <row r="47" spans="1:9" s="47" customFormat="1" ht="13.5" customHeight="1" x14ac:dyDescent="0.25">
      <c r="A47" s="48" t="s">
        <v>97</v>
      </c>
      <c r="B47" s="54" t="s">
        <v>98</v>
      </c>
      <c r="C47" s="33"/>
      <c r="D47" s="33"/>
      <c r="E47" s="56" t="str">
        <f t="shared" si="0"/>
        <v/>
      </c>
      <c r="F47" s="31"/>
      <c r="G47" s="270"/>
      <c r="H47" s="268"/>
      <c r="I47" s="269"/>
    </row>
    <row r="48" spans="1:9" s="47" customFormat="1" ht="13.5" customHeight="1" x14ac:dyDescent="0.25">
      <c r="A48" s="48" t="s">
        <v>99</v>
      </c>
      <c r="B48" s="51" t="s">
        <v>100</v>
      </c>
      <c r="C48" s="33"/>
      <c r="D48" s="33"/>
      <c r="E48" s="56" t="str">
        <f t="shared" si="0"/>
        <v/>
      </c>
      <c r="F48" s="31"/>
      <c r="G48" s="270"/>
      <c r="H48" s="268"/>
      <c r="I48" s="269"/>
    </row>
    <row r="49" spans="1:10" s="47" customFormat="1" ht="13.5" customHeight="1" x14ac:dyDescent="0.25">
      <c r="A49" s="48" t="s">
        <v>101</v>
      </c>
      <c r="B49" s="51" t="s">
        <v>102</v>
      </c>
      <c r="C49" s="33"/>
      <c r="D49" s="33"/>
      <c r="E49" s="56" t="str">
        <f t="shared" si="0"/>
        <v/>
      </c>
      <c r="F49" s="31"/>
      <c r="G49" s="330" t="s">
        <v>103</v>
      </c>
      <c r="H49" s="331"/>
      <c r="I49" s="332"/>
    </row>
    <row r="50" spans="1:10" s="47" customFormat="1" ht="13.5" customHeight="1" x14ac:dyDescent="0.25">
      <c r="A50" s="48" t="s">
        <v>104</v>
      </c>
      <c r="B50" s="51" t="s">
        <v>105</v>
      </c>
      <c r="C50" s="33"/>
      <c r="D50" s="33"/>
      <c r="E50" s="56" t="str">
        <f t="shared" si="0"/>
        <v/>
      </c>
      <c r="F50" s="31"/>
      <c r="G50" s="333"/>
      <c r="H50" s="331"/>
      <c r="I50" s="332"/>
    </row>
    <row r="51" spans="1:10" s="47" customFormat="1" ht="13.5" customHeight="1" x14ac:dyDescent="0.25">
      <c r="A51" s="48" t="s">
        <v>106</v>
      </c>
      <c r="B51" s="51" t="s">
        <v>107</v>
      </c>
      <c r="C51" s="31"/>
      <c r="D51" s="31"/>
      <c r="E51" s="52" t="str">
        <f t="shared" si="0"/>
        <v/>
      </c>
      <c r="F51" s="31"/>
      <c r="G51" s="333"/>
      <c r="H51" s="331"/>
      <c r="I51" s="332"/>
    </row>
    <row r="52" spans="1:10" s="47" customFormat="1" ht="13.5" customHeight="1" thickBot="1" x14ac:dyDescent="0.3">
      <c r="A52" s="48" t="s">
        <v>108</v>
      </c>
      <c r="B52" s="51" t="s">
        <v>109</v>
      </c>
      <c r="C52" s="31"/>
      <c r="D52" s="31"/>
      <c r="E52" s="52" t="str">
        <f t="shared" si="0"/>
        <v/>
      </c>
      <c r="F52" s="31"/>
      <c r="G52" s="333"/>
      <c r="H52" s="331"/>
      <c r="I52" s="332"/>
    </row>
    <row r="53" spans="1:10" s="47" customFormat="1" ht="13.5" customHeight="1" x14ac:dyDescent="0.25">
      <c r="A53" s="48" t="s">
        <v>110</v>
      </c>
      <c r="B53" s="51" t="s">
        <v>111</v>
      </c>
      <c r="C53" s="31"/>
      <c r="D53" s="31"/>
      <c r="E53" s="52" t="str">
        <f t="shared" si="0"/>
        <v/>
      </c>
      <c r="F53" s="31"/>
      <c r="G53" s="225"/>
      <c r="H53" s="335"/>
      <c r="I53" s="5"/>
    </row>
    <row r="54" spans="1:10" s="47" customFormat="1" ht="13.5" customHeight="1" thickBot="1" x14ac:dyDescent="0.3">
      <c r="A54" s="48" t="s">
        <v>112</v>
      </c>
      <c r="B54" s="51" t="s">
        <v>113</v>
      </c>
      <c r="C54" s="31"/>
      <c r="D54" s="31"/>
      <c r="E54" s="52" t="str">
        <f t="shared" si="0"/>
        <v/>
      </c>
      <c r="F54" s="31"/>
      <c r="G54" s="225"/>
      <c r="H54" s="336"/>
      <c r="I54" s="5"/>
    </row>
    <row r="55" spans="1:10" s="47" customFormat="1" ht="13.5" customHeight="1" thickBot="1" x14ac:dyDescent="0.35">
      <c r="A55" s="57" t="s">
        <v>114</v>
      </c>
      <c r="B55" s="58" t="s">
        <v>115</v>
      </c>
      <c r="C55" s="27"/>
      <c r="D55" s="27"/>
      <c r="E55" s="59" t="str">
        <f t="shared" si="0"/>
        <v/>
      </c>
      <c r="F55" s="27"/>
      <c r="G55" s="6"/>
      <c r="H55" s="7"/>
      <c r="I55" s="8"/>
    </row>
    <row r="56" spans="1:10" s="60" customFormat="1" ht="13.5" customHeight="1" x14ac:dyDescent="0.3">
      <c r="A56" s="20"/>
      <c r="B56" s="21" t="s">
        <v>116</v>
      </c>
      <c r="C56" s="34" t="str">
        <f>IF(SUM(C7:C55)&gt;0,SUM(C7:C55),"")</f>
        <v/>
      </c>
      <c r="D56" s="34" t="str">
        <f>IF(SUM(D7:D55)&gt;0,SUM(D7:D55),"")</f>
        <v/>
      </c>
      <c r="E56" s="34" t="str">
        <f>IF(SUM(E7:E55)&gt;0,SUM(E7:E55),"")</f>
        <v/>
      </c>
      <c r="F56" s="34" t="str">
        <f>IF(SUM(F7:F55)&gt;0,SUM(F7:F55),"")</f>
        <v/>
      </c>
      <c r="G56" s="22"/>
      <c r="H56" s="23"/>
      <c r="I56" s="18" t="s">
        <v>117</v>
      </c>
    </row>
    <row r="57" spans="1:10" ht="15" customHeight="1" x14ac:dyDescent="0.3">
      <c r="A57" s="183" t="s">
        <v>0</v>
      </c>
      <c r="B57" s="184"/>
      <c r="C57" s="184"/>
      <c r="D57" s="184"/>
      <c r="E57" s="184"/>
      <c r="F57" s="184"/>
      <c r="G57" s="184"/>
      <c r="H57" s="184"/>
      <c r="I57" s="184"/>
      <c r="J57" s="61"/>
    </row>
    <row r="58" spans="1:10" ht="15" customHeight="1" thickBot="1" x14ac:dyDescent="0.35">
      <c r="A58" s="183"/>
      <c r="B58" s="184"/>
      <c r="C58" s="184"/>
      <c r="D58" s="184"/>
      <c r="E58" s="184"/>
      <c r="F58" s="184"/>
      <c r="G58" s="184"/>
      <c r="H58" s="184"/>
      <c r="I58" s="184"/>
      <c r="J58" s="61"/>
    </row>
    <row r="59" spans="1:10" s="47" customFormat="1" ht="15" customHeight="1" x14ac:dyDescent="0.25">
      <c r="A59" s="212" t="s">
        <v>118</v>
      </c>
      <c r="B59" s="215" t="s">
        <v>119</v>
      </c>
      <c r="C59" s="271" t="s">
        <v>3</v>
      </c>
      <c r="D59" s="272"/>
      <c r="E59" s="272"/>
      <c r="F59" s="272"/>
      <c r="G59" s="203"/>
      <c r="H59" s="204"/>
      <c r="I59" s="205"/>
    </row>
    <row r="60" spans="1:10" s="47" customFormat="1" ht="15" customHeight="1" x14ac:dyDescent="0.25">
      <c r="A60" s="213"/>
      <c r="B60" s="216"/>
      <c r="C60" s="218" t="s">
        <v>5</v>
      </c>
      <c r="D60" s="218" t="s">
        <v>6</v>
      </c>
      <c r="E60" s="218" t="s">
        <v>7</v>
      </c>
      <c r="F60" s="218" t="s">
        <v>8</v>
      </c>
      <c r="G60" s="206"/>
      <c r="H60" s="207"/>
      <c r="I60" s="208"/>
    </row>
    <row r="61" spans="1:10" s="47" customFormat="1" ht="14.1" customHeight="1" thickBot="1" x14ac:dyDescent="0.3">
      <c r="A61" s="214"/>
      <c r="B61" s="217"/>
      <c r="C61" s="219"/>
      <c r="D61" s="219"/>
      <c r="E61" s="219"/>
      <c r="F61" s="219"/>
      <c r="G61" s="209"/>
      <c r="H61" s="210"/>
      <c r="I61" s="211"/>
    </row>
    <row r="62" spans="1:10" s="47" customFormat="1" ht="13.5" customHeight="1" x14ac:dyDescent="0.25">
      <c r="A62" s="48" t="s">
        <v>120</v>
      </c>
      <c r="B62" s="49" t="s">
        <v>121</v>
      </c>
      <c r="C62" s="28"/>
      <c r="D62" s="28"/>
      <c r="E62" s="62" t="str">
        <f t="shared" ref="E62:E98" si="1">IF(AND(OR(C62&lt;&gt;"",D62&lt;&gt;"",F62&lt;&gt;""),(C62+D62-F62)&gt;=0),(C62+D62-F62),"")</f>
        <v/>
      </c>
      <c r="F62" s="29"/>
      <c r="G62" s="9"/>
      <c r="H62" s="10"/>
      <c r="I62" s="11"/>
    </row>
    <row r="63" spans="1:10" s="47" customFormat="1" ht="13.5" customHeight="1" x14ac:dyDescent="0.25">
      <c r="A63" s="48" t="s">
        <v>122</v>
      </c>
      <c r="B63" s="51" t="s">
        <v>123</v>
      </c>
      <c r="C63" s="30"/>
      <c r="D63" s="30"/>
      <c r="E63" s="53" t="str">
        <f t="shared" si="1"/>
        <v/>
      </c>
      <c r="F63" s="31"/>
      <c r="G63" s="273" t="s">
        <v>238</v>
      </c>
      <c r="H63" s="274"/>
      <c r="I63" s="275"/>
    </row>
    <row r="64" spans="1:10" s="47" customFormat="1" ht="13.5" customHeight="1" x14ac:dyDescent="0.25">
      <c r="A64" s="48" t="s">
        <v>124</v>
      </c>
      <c r="B64" s="51" t="s">
        <v>125</v>
      </c>
      <c r="C64" s="30"/>
      <c r="D64" s="30"/>
      <c r="E64" s="53" t="str">
        <f t="shared" si="1"/>
        <v/>
      </c>
      <c r="F64" s="31"/>
      <c r="G64" s="276"/>
      <c r="H64" s="277"/>
      <c r="I64" s="278"/>
    </row>
    <row r="65" spans="1:9" s="47" customFormat="1" ht="13.5" customHeight="1" x14ac:dyDescent="0.25">
      <c r="A65" s="48" t="s">
        <v>126</v>
      </c>
      <c r="B65" s="51" t="s">
        <v>127</v>
      </c>
      <c r="C65" s="30"/>
      <c r="D65" s="30"/>
      <c r="E65" s="53" t="str">
        <f t="shared" si="1"/>
        <v/>
      </c>
      <c r="F65" s="31"/>
      <c r="G65" s="276"/>
      <c r="H65" s="277"/>
      <c r="I65" s="278"/>
    </row>
    <row r="66" spans="1:9" s="47" customFormat="1" ht="13.5" customHeight="1" x14ac:dyDescent="0.25">
      <c r="A66" s="48" t="s">
        <v>128</v>
      </c>
      <c r="B66" s="51" t="s">
        <v>129</v>
      </c>
      <c r="C66" s="30"/>
      <c r="D66" s="30"/>
      <c r="E66" s="53" t="str">
        <f t="shared" si="1"/>
        <v/>
      </c>
      <c r="F66" s="31"/>
      <c r="G66" s="276"/>
      <c r="H66" s="277"/>
      <c r="I66" s="278"/>
    </row>
    <row r="67" spans="1:9" s="47" customFormat="1" ht="13.5" customHeight="1" x14ac:dyDescent="0.25">
      <c r="A67" s="48" t="s">
        <v>130</v>
      </c>
      <c r="B67" s="51" t="s">
        <v>131</v>
      </c>
      <c r="C67" s="30"/>
      <c r="D67" s="30"/>
      <c r="E67" s="53" t="str">
        <f t="shared" si="1"/>
        <v/>
      </c>
      <c r="F67" s="31"/>
      <c r="G67" s="276"/>
      <c r="H67" s="277"/>
      <c r="I67" s="278"/>
    </row>
    <row r="68" spans="1:9" s="47" customFormat="1" ht="13.5" customHeight="1" x14ac:dyDescent="0.25">
      <c r="A68" s="48" t="s">
        <v>132</v>
      </c>
      <c r="B68" s="51" t="s">
        <v>133</v>
      </c>
      <c r="C68" s="30"/>
      <c r="D68" s="30"/>
      <c r="E68" s="53" t="str">
        <f t="shared" si="1"/>
        <v/>
      </c>
      <c r="F68" s="31"/>
      <c r="G68" s="276"/>
      <c r="H68" s="277"/>
      <c r="I68" s="278"/>
    </row>
    <row r="69" spans="1:9" s="47" customFormat="1" ht="13.5" customHeight="1" x14ac:dyDescent="0.25">
      <c r="A69" s="48" t="s">
        <v>134</v>
      </c>
      <c r="B69" s="51" t="s">
        <v>135</v>
      </c>
      <c r="C69" s="30"/>
      <c r="D69" s="30"/>
      <c r="E69" s="53" t="str">
        <f t="shared" si="1"/>
        <v/>
      </c>
      <c r="F69" s="31"/>
      <c r="G69" s="279"/>
      <c r="H69" s="280"/>
      <c r="I69" s="281"/>
    </row>
    <row r="70" spans="1:9" s="47" customFormat="1" ht="13.5" customHeight="1" x14ac:dyDescent="0.25">
      <c r="A70" s="48" t="s">
        <v>136</v>
      </c>
      <c r="B70" s="51" t="s">
        <v>137</v>
      </c>
      <c r="C70" s="30"/>
      <c r="D70" s="30"/>
      <c r="E70" s="53" t="str">
        <f t="shared" si="1"/>
        <v/>
      </c>
      <c r="F70" s="31"/>
      <c r="G70" s="239"/>
      <c r="H70" s="240"/>
      <c r="I70" s="241"/>
    </row>
    <row r="71" spans="1:9" s="47" customFormat="1" ht="13.5" customHeight="1" x14ac:dyDescent="0.25">
      <c r="A71" s="48" t="s">
        <v>138</v>
      </c>
      <c r="B71" s="51" t="s">
        <v>139</v>
      </c>
      <c r="C71" s="30"/>
      <c r="D71" s="30"/>
      <c r="E71" s="53" t="str">
        <f t="shared" si="1"/>
        <v/>
      </c>
      <c r="F71" s="31"/>
      <c r="G71" s="282" t="s">
        <v>239</v>
      </c>
      <c r="H71" s="283"/>
      <c r="I71" s="284"/>
    </row>
    <row r="72" spans="1:9" s="47" customFormat="1" ht="13.5" customHeight="1" x14ac:dyDescent="0.25">
      <c r="A72" s="48" t="s">
        <v>140</v>
      </c>
      <c r="B72" s="51" t="s">
        <v>141</v>
      </c>
      <c r="C72" s="30"/>
      <c r="D72" s="30"/>
      <c r="E72" s="53" t="str">
        <f t="shared" si="1"/>
        <v/>
      </c>
      <c r="F72" s="31"/>
      <c r="G72" s="285"/>
      <c r="H72" s="286"/>
      <c r="I72" s="287"/>
    </row>
    <row r="73" spans="1:9" s="47" customFormat="1" ht="13.5" customHeight="1" thickBot="1" x14ac:dyDescent="0.3">
      <c r="A73" s="48" t="s">
        <v>142</v>
      </c>
      <c r="B73" s="51" t="s">
        <v>143</v>
      </c>
      <c r="C73" s="28"/>
      <c r="D73" s="28"/>
      <c r="E73" s="62" t="str">
        <f t="shared" si="1"/>
        <v/>
      </c>
      <c r="F73" s="29"/>
      <c r="G73" s="288" t="s">
        <v>240</v>
      </c>
      <c r="H73" s="289"/>
      <c r="I73" s="290"/>
    </row>
    <row r="74" spans="1:9" s="47" customFormat="1" ht="13.5" customHeight="1" x14ac:dyDescent="0.25">
      <c r="A74" s="48" t="s">
        <v>144</v>
      </c>
      <c r="B74" s="51" t="s">
        <v>145</v>
      </c>
      <c r="C74" s="30"/>
      <c r="D74" s="30"/>
      <c r="E74" s="53" t="str">
        <f t="shared" si="1"/>
        <v/>
      </c>
      <c r="F74" s="31"/>
      <c r="G74" s="291" t="s">
        <v>241</v>
      </c>
      <c r="H74" s="292"/>
      <c r="I74" s="293"/>
    </row>
    <row r="75" spans="1:9" s="47" customFormat="1" ht="13.5" customHeight="1" x14ac:dyDescent="0.25">
      <c r="A75" s="48" t="s">
        <v>146</v>
      </c>
      <c r="B75" s="51" t="s">
        <v>147</v>
      </c>
      <c r="C75" s="30"/>
      <c r="D75" s="30"/>
      <c r="E75" s="53" t="str">
        <f t="shared" si="1"/>
        <v/>
      </c>
      <c r="F75" s="31"/>
      <c r="G75" s="294"/>
      <c r="H75" s="295"/>
      <c r="I75" s="296"/>
    </row>
    <row r="76" spans="1:9" s="47" customFormat="1" ht="13.5" customHeight="1" x14ac:dyDescent="0.25">
      <c r="A76" s="48" t="s">
        <v>148</v>
      </c>
      <c r="B76" s="51" t="s">
        <v>149</v>
      </c>
      <c r="C76" s="30"/>
      <c r="D76" s="30"/>
      <c r="E76" s="53" t="str">
        <f t="shared" si="1"/>
        <v/>
      </c>
      <c r="F76" s="31"/>
      <c r="G76" s="189"/>
      <c r="H76" s="190"/>
      <c r="I76" s="191"/>
    </row>
    <row r="77" spans="1:9" s="47" customFormat="1" ht="13.5" customHeight="1" x14ac:dyDescent="0.25">
      <c r="A77" s="48" t="s">
        <v>150</v>
      </c>
      <c r="B77" s="51" t="s">
        <v>151</v>
      </c>
      <c r="C77" s="30"/>
      <c r="D77" s="30"/>
      <c r="E77" s="53" t="str">
        <f t="shared" si="1"/>
        <v/>
      </c>
      <c r="F77" s="31"/>
      <c r="G77" s="192"/>
      <c r="H77" s="193"/>
      <c r="I77" s="194"/>
    </row>
    <row r="78" spans="1:9" s="47" customFormat="1" ht="13.5" customHeight="1" x14ac:dyDescent="0.25">
      <c r="A78" s="48" t="s">
        <v>152</v>
      </c>
      <c r="B78" s="51" t="s">
        <v>153</v>
      </c>
      <c r="C78" s="30"/>
      <c r="D78" s="30"/>
      <c r="E78" s="53" t="str">
        <f t="shared" si="1"/>
        <v/>
      </c>
      <c r="F78" s="31"/>
      <c r="G78" s="192"/>
      <c r="H78" s="193"/>
      <c r="I78" s="194"/>
    </row>
    <row r="79" spans="1:9" s="47" customFormat="1" ht="13.5" customHeight="1" x14ac:dyDescent="0.25">
      <c r="A79" s="48" t="s">
        <v>154</v>
      </c>
      <c r="B79" s="51" t="s">
        <v>155</v>
      </c>
      <c r="C79" s="30"/>
      <c r="D79" s="30"/>
      <c r="E79" s="53" t="str">
        <f t="shared" si="1"/>
        <v/>
      </c>
      <c r="F79" s="31"/>
      <c r="G79" s="192"/>
      <c r="H79" s="193"/>
      <c r="I79" s="194"/>
    </row>
    <row r="80" spans="1:9" s="47" customFormat="1" ht="13.5" customHeight="1" x14ac:dyDescent="0.25">
      <c r="A80" s="48" t="s">
        <v>156</v>
      </c>
      <c r="B80" s="51" t="s">
        <v>157</v>
      </c>
      <c r="C80" s="30"/>
      <c r="D80" s="30"/>
      <c r="E80" s="53" t="str">
        <f t="shared" si="1"/>
        <v/>
      </c>
      <c r="F80" s="31"/>
      <c r="G80" s="192"/>
      <c r="H80" s="193"/>
      <c r="I80" s="194"/>
    </row>
    <row r="81" spans="1:9" s="47" customFormat="1" ht="13.5" customHeight="1" x14ac:dyDescent="0.25">
      <c r="A81" s="48" t="s">
        <v>158</v>
      </c>
      <c r="B81" s="51" t="s">
        <v>159</v>
      </c>
      <c r="C81" s="30"/>
      <c r="D81" s="30"/>
      <c r="E81" s="53" t="str">
        <f t="shared" si="1"/>
        <v/>
      </c>
      <c r="F81" s="31"/>
      <c r="G81" s="192"/>
      <c r="H81" s="193"/>
      <c r="I81" s="194"/>
    </row>
    <row r="82" spans="1:9" s="47" customFormat="1" ht="13.5" customHeight="1" x14ac:dyDescent="0.25">
      <c r="A82" s="48" t="s">
        <v>160</v>
      </c>
      <c r="B82" s="51" t="s">
        <v>161</v>
      </c>
      <c r="C82" s="30"/>
      <c r="D82" s="30"/>
      <c r="E82" s="53" t="str">
        <f t="shared" si="1"/>
        <v/>
      </c>
      <c r="F82" s="31"/>
      <c r="G82" s="192"/>
      <c r="H82" s="193"/>
      <c r="I82" s="194"/>
    </row>
    <row r="83" spans="1:9" s="47" customFormat="1" ht="13.5" customHeight="1" x14ac:dyDescent="0.25">
      <c r="A83" s="48" t="s">
        <v>162</v>
      </c>
      <c r="B83" s="51" t="s">
        <v>163</v>
      </c>
      <c r="C83" s="30"/>
      <c r="D83" s="30"/>
      <c r="E83" s="53" t="str">
        <f t="shared" si="1"/>
        <v/>
      </c>
      <c r="F83" s="31"/>
      <c r="G83" s="192"/>
      <c r="H83" s="193"/>
      <c r="I83" s="194"/>
    </row>
    <row r="84" spans="1:9" s="47" customFormat="1" ht="13.5" customHeight="1" x14ac:dyDescent="0.25">
      <c r="A84" s="48" t="s">
        <v>164</v>
      </c>
      <c r="B84" s="51" t="s">
        <v>165</v>
      </c>
      <c r="C84" s="30"/>
      <c r="D84" s="30"/>
      <c r="E84" s="53" t="str">
        <f t="shared" si="1"/>
        <v/>
      </c>
      <c r="F84" s="31"/>
      <c r="G84" s="192"/>
      <c r="H84" s="193"/>
      <c r="I84" s="194"/>
    </row>
    <row r="85" spans="1:9" s="47" customFormat="1" ht="13.5" customHeight="1" x14ac:dyDescent="0.25">
      <c r="A85" s="48" t="s">
        <v>166</v>
      </c>
      <c r="B85" s="51" t="s">
        <v>167</v>
      </c>
      <c r="C85" s="30"/>
      <c r="D85" s="30"/>
      <c r="E85" s="53" t="str">
        <f t="shared" si="1"/>
        <v/>
      </c>
      <c r="F85" s="31"/>
      <c r="G85" s="192"/>
      <c r="H85" s="193"/>
      <c r="I85" s="194"/>
    </row>
    <row r="86" spans="1:9" s="47" customFormat="1" ht="13.5" customHeight="1" x14ac:dyDescent="0.25">
      <c r="A86" s="48" t="s">
        <v>168</v>
      </c>
      <c r="B86" s="51" t="s">
        <v>169</v>
      </c>
      <c r="C86" s="30"/>
      <c r="D86" s="30"/>
      <c r="E86" s="53" t="str">
        <f t="shared" si="1"/>
        <v/>
      </c>
      <c r="F86" s="31"/>
      <c r="G86" s="192"/>
      <c r="H86" s="193"/>
      <c r="I86" s="194"/>
    </row>
    <row r="87" spans="1:9" s="47" customFormat="1" ht="13.5" customHeight="1" x14ac:dyDescent="0.25">
      <c r="A87" s="48" t="s">
        <v>170</v>
      </c>
      <c r="B87" s="51" t="s">
        <v>171</v>
      </c>
      <c r="C87" s="30"/>
      <c r="D87" s="30"/>
      <c r="E87" s="53" t="str">
        <f t="shared" si="1"/>
        <v/>
      </c>
      <c r="F87" s="31"/>
      <c r="G87" s="192"/>
      <c r="H87" s="193"/>
      <c r="I87" s="194"/>
    </row>
    <row r="88" spans="1:9" s="47" customFormat="1" ht="13.5" customHeight="1" x14ac:dyDescent="0.25">
      <c r="A88" s="48" t="s">
        <v>172</v>
      </c>
      <c r="B88" s="51" t="s">
        <v>173</v>
      </c>
      <c r="C88" s="30"/>
      <c r="D88" s="30"/>
      <c r="E88" s="53" t="str">
        <f t="shared" si="1"/>
        <v/>
      </c>
      <c r="F88" s="31"/>
      <c r="G88" s="192"/>
      <c r="H88" s="193"/>
      <c r="I88" s="194"/>
    </row>
    <row r="89" spans="1:9" s="47" customFormat="1" ht="13.5" customHeight="1" x14ac:dyDescent="0.25">
      <c r="A89" s="48" t="s">
        <v>174</v>
      </c>
      <c r="B89" s="51" t="s">
        <v>175</v>
      </c>
      <c r="C89" s="30"/>
      <c r="D89" s="30"/>
      <c r="E89" s="53" t="str">
        <f t="shared" si="1"/>
        <v/>
      </c>
      <c r="F89" s="31"/>
      <c r="G89" s="192"/>
      <c r="H89" s="193"/>
      <c r="I89" s="194"/>
    </row>
    <row r="90" spans="1:9" s="47" customFormat="1" ht="13.5" customHeight="1" x14ac:dyDescent="0.25">
      <c r="A90" s="48" t="s">
        <v>176</v>
      </c>
      <c r="B90" s="51" t="s">
        <v>177</v>
      </c>
      <c r="C90" s="30"/>
      <c r="D90" s="30"/>
      <c r="E90" s="53" t="str">
        <f t="shared" si="1"/>
        <v/>
      </c>
      <c r="F90" s="31"/>
      <c r="G90" s="192"/>
      <c r="H90" s="193"/>
      <c r="I90" s="194"/>
    </row>
    <row r="91" spans="1:9" s="47" customFormat="1" ht="13.5" customHeight="1" x14ac:dyDescent="0.25">
      <c r="A91" s="48" t="s">
        <v>178</v>
      </c>
      <c r="B91" s="51" t="s">
        <v>179</v>
      </c>
      <c r="C91" s="30"/>
      <c r="D91" s="30"/>
      <c r="E91" s="53" t="str">
        <f t="shared" si="1"/>
        <v/>
      </c>
      <c r="F91" s="31"/>
      <c r="G91" s="192"/>
      <c r="H91" s="193"/>
      <c r="I91" s="194"/>
    </row>
    <row r="92" spans="1:9" s="47" customFormat="1" ht="13.5" customHeight="1" x14ac:dyDescent="0.25">
      <c r="A92" s="48" t="s">
        <v>180</v>
      </c>
      <c r="B92" s="51" t="s">
        <v>181</v>
      </c>
      <c r="C92" s="30"/>
      <c r="D92" s="30"/>
      <c r="E92" s="53" t="str">
        <f t="shared" si="1"/>
        <v/>
      </c>
      <c r="F92" s="31"/>
      <c r="G92" s="192"/>
      <c r="H92" s="193"/>
      <c r="I92" s="194"/>
    </row>
    <row r="93" spans="1:9" s="47" customFormat="1" ht="13.5" customHeight="1" x14ac:dyDescent="0.25">
      <c r="A93" s="48" t="s">
        <v>182</v>
      </c>
      <c r="B93" s="51" t="s">
        <v>183</v>
      </c>
      <c r="C93" s="30"/>
      <c r="D93" s="30"/>
      <c r="E93" s="53" t="str">
        <f t="shared" si="1"/>
        <v/>
      </c>
      <c r="F93" s="31"/>
      <c r="G93" s="192"/>
      <c r="H93" s="193"/>
      <c r="I93" s="194"/>
    </row>
    <row r="94" spans="1:9" s="47" customFormat="1" ht="13.5" customHeight="1" x14ac:dyDescent="0.25">
      <c r="A94" s="48" t="s">
        <v>184</v>
      </c>
      <c r="B94" s="51" t="s">
        <v>185</v>
      </c>
      <c r="C94" s="30"/>
      <c r="D94" s="30"/>
      <c r="E94" s="53" t="str">
        <f t="shared" si="1"/>
        <v/>
      </c>
      <c r="F94" s="31"/>
      <c r="G94" s="192"/>
      <c r="H94" s="193"/>
      <c r="I94" s="194"/>
    </row>
    <row r="95" spans="1:9" s="47" customFormat="1" ht="13.5" customHeight="1" x14ac:dyDescent="0.25">
      <c r="A95" s="48" t="s">
        <v>186</v>
      </c>
      <c r="B95" s="51" t="s">
        <v>187</v>
      </c>
      <c r="C95" s="30"/>
      <c r="D95" s="30"/>
      <c r="E95" s="53" t="str">
        <f t="shared" si="1"/>
        <v/>
      </c>
      <c r="F95" s="31"/>
      <c r="G95" s="192"/>
      <c r="H95" s="193"/>
      <c r="I95" s="194"/>
    </row>
    <row r="96" spans="1:9" s="47" customFormat="1" ht="13.5" customHeight="1" x14ac:dyDescent="0.25">
      <c r="A96" s="44"/>
      <c r="B96" s="45"/>
      <c r="C96" s="30"/>
      <c r="D96" s="30"/>
      <c r="E96" s="30" t="str">
        <f t="shared" si="1"/>
        <v/>
      </c>
      <c r="F96" s="31"/>
      <c r="G96" s="192"/>
      <c r="H96" s="193"/>
      <c r="I96" s="194"/>
    </row>
    <row r="97" spans="1:9" s="47" customFormat="1" ht="13.5" customHeight="1" x14ac:dyDescent="0.25">
      <c r="A97" s="24"/>
      <c r="B97" s="25"/>
      <c r="C97" s="30"/>
      <c r="D97" s="30"/>
      <c r="E97" s="30" t="str">
        <f t="shared" si="1"/>
        <v/>
      </c>
      <c r="F97" s="31"/>
      <c r="G97" s="267"/>
      <c r="H97" s="268"/>
      <c r="I97" s="269"/>
    </row>
    <row r="98" spans="1:9" s="47" customFormat="1" ht="13.5" customHeight="1" thickBot="1" x14ac:dyDescent="0.3">
      <c r="A98" s="24"/>
      <c r="B98" s="26"/>
      <c r="C98" s="32"/>
      <c r="D98" s="32"/>
      <c r="E98" s="32" t="str">
        <f t="shared" si="1"/>
        <v/>
      </c>
      <c r="F98" s="27"/>
      <c r="G98" s="270"/>
      <c r="H98" s="268"/>
      <c r="I98" s="269"/>
    </row>
    <row r="99" spans="1:9" s="47" customFormat="1" ht="17.100000000000001" customHeight="1" thickBot="1" x14ac:dyDescent="0.3">
      <c r="A99" s="263" t="s">
        <v>188</v>
      </c>
      <c r="B99" s="264"/>
      <c r="C99" s="38" t="str">
        <f>IF(SUM(C62:C98)&gt;0,SUM(C62:C98),"")</f>
        <v/>
      </c>
      <c r="D99" s="39" t="str">
        <f>IF(SUM(D62:D98)&gt;0,SUM(D62:D98),"")</f>
        <v/>
      </c>
      <c r="E99" s="39" t="str">
        <f>IF(SUM(E62:E98)&gt;0,SUM(E62:E98),"")</f>
        <v/>
      </c>
      <c r="F99" s="40" t="str">
        <f>IF(SUM(F62:F98)&gt;0,SUM(F62:F98),"")</f>
        <v/>
      </c>
      <c r="G99" s="197"/>
      <c r="H99" s="198"/>
      <c r="I99" s="199"/>
    </row>
    <row r="100" spans="1:9" s="47" customFormat="1" ht="17.100000000000001" customHeight="1" thickBot="1" x14ac:dyDescent="0.3">
      <c r="A100" s="195" t="s">
        <v>189</v>
      </c>
      <c r="B100" s="196"/>
      <c r="C100" s="41" t="str">
        <f>IF(C56&gt;0,C56,"")</f>
        <v/>
      </c>
      <c r="D100" s="42" t="str">
        <f>IF(D56&gt;0,D56,"")</f>
        <v/>
      </c>
      <c r="E100" s="42" t="str">
        <f>IF(E56&gt;0,E56,"")</f>
        <v/>
      </c>
      <c r="F100" s="43" t="str">
        <f>IF(F56&gt;0,F56,"")</f>
        <v/>
      </c>
      <c r="G100" s="197"/>
      <c r="H100" s="198"/>
      <c r="I100" s="199"/>
    </row>
    <row r="101" spans="1:9" s="47" customFormat="1" ht="17.100000000000001" customHeight="1" thickBot="1" x14ac:dyDescent="0.3">
      <c r="A101" s="265" t="s">
        <v>190</v>
      </c>
      <c r="B101" s="266"/>
      <c r="C101" s="35" t="str">
        <f>IF(C99="",C100, IF(C100="",C99,C99+C100))</f>
        <v/>
      </c>
      <c r="D101" s="36" t="str">
        <f>IF(D99="",D100, IF(D100="",D99,D99+D100))</f>
        <v/>
      </c>
      <c r="E101" s="36" t="str">
        <f>IF(E99="",E100, IF(E100="",E99,E99+E100))</f>
        <v/>
      </c>
      <c r="F101" s="37" t="str">
        <f>IF(F99="",F100, IF(F100="",F99,F99+F100))</f>
        <v/>
      </c>
      <c r="G101" s="200"/>
      <c r="H101" s="201"/>
      <c r="I101" s="202"/>
    </row>
    <row r="102" spans="1:9" ht="13.05" customHeight="1" x14ac:dyDescent="0.3">
      <c r="A102" s="248" t="s">
        <v>191</v>
      </c>
      <c r="B102" s="249"/>
      <c r="C102" s="249"/>
      <c r="D102" s="249"/>
      <c r="E102" s="249"/>
      <c r="F102" s="249"/>
      <c r="G102" s="249"/>
      <c r="H102" s="249"/>
      <c r="I102" s="250"/>
    </row>
    <row r="103" spans="1:9" ht="12" customHeight="1" x14ac:dyDescent="0.3">
      <c r="A103" s="251"/>
      <c r="B103" s="252"/>
      <c r="C103" s="252"/>
      <c r="D103" s="252"/>
      <c r="E103" s="252"/>
      <c r="F103" s="252"/>
      <c r="G103" s="252"/>
      <c r="H103" s="252"/>
      <c r="I103" s="253"/>
    </row>
    <row r="104" spans="1:9" ht="13.05" customHeight="1" x14ac:dyDescent="0.3">
      <c r="A104" s="254" t="s">
        <v>192</v>
      </c>
      <c r="B104" s="255"/>
      <c r="C104" s="255"/>
      <c r="D104" s="255"/>
      <c r="E104" s="255"/>
      <c r="F104" s="255"/>
      <c r="G104" s="255"/>
      <c r="H104" s="255"/>
      <c r="I104" s="256"/>
    </row>
    <row r="105" spans="1:9" ht="15" customHeight="1" x14ac:dyDescent="0.3">
      <c r="A105" s="257" t="s">
        <v>118</v>
      </c>
      <c r="B105" s="258" t="s">
        <v>2</v>
      </c>
      <c r="C105" s="259" t="s">
        <v>193</v>
      </c>
      <c r="D105" s="261" t="s">
        <v>194</v>
      </c>
      <c r="E105" s="261"/>
      <c r="F105" s="261"/>
      <c r="G105" s="242" t="s">
        <v>195</v>
      </c>
      <c r="H105" s="243"/>
      <c r="I105" s="244"/>
    </row>
    <row r="106" spans="1:9" ht="15" customHeight="1" x14ac:dyDescent="0.3">
      <c r="A106" s="213"/>
      <c r="B106" s="216"/>
      <c r="C106" s="260"/>
      <c r="D106" s="262"/>
      <c r="E106" s="262"/>
      <c r="F106" s="262"/>
      <c r="G106" s="245"/>
      <c r="H106" s="246"/>
      <c r="I106" s="247"/>
    </row>
    <row r="107" spans="1:9" ht="15" customHeight="1" x14ac:dyDescent="0.3">
      <c r="A107" s="16"/>
      <c r="B107" s="12"/>
      <c r="C107" s="13"/>
      <c r="D107" s="185"/>
      <c r="E107" s="185"/>
      <c r="F107" s="185"/>
      <c r="G107" s="186"/>
      <c r="H107" s="187"/>
      <c r="I107" s="188"/>
    </row>
    <row r="108" spans="1:9" ht="15" customHeight="1" x14ac:dyDescent="0.3">
      <c r="A108" s="16"/>
      <c r="B108" s="12"/>
      <c r="C108" s="13"/>
      <c r="D108" s="185"/>
      <c r="E108" s="185"/>
      <c r="F108" s="185"/>
      <c r="G108" s="186"/>
      <c r="H108" s="187"/>
      <c r="I108" s="188"/>
    </row>
    <row r="109" spans="1:9" ht="15" customHeight="1" thickBot="1" x14ac:dyDescent="0.35">
      <c r="A109" s="17"/>
      <c r="B109" s="14"/>
      <c r="C109" s="15"/>
      <c r="D109" s="236"/>
      <c r="E109" s="236"/>
      <c r="F109" s="236"/>
      <c r="G109" s="237"/>
      <c r="H109" s="236"/>
      <c r="I109" s="238"/>
    </row>
    <row r="110" spans="1:9" s="66" customFormat="1" ht="21" customHeight="1" x14ac:dyDescent="0.3">
      <c r="A110" s="63"/>
      <c r="B110" s="64"/>
      <c r="C110" s="65"/>
      <c r="D110" s="65"/>
      <c r="E110" s="65"/>
      <c r="F110" s="65"/>
      <c r="G110" s="64"/>
      <c r="H110" s="64"/>
      <c r="I110" s="19" t="s">
        <v>196</v>
      </c>
    </row>
    <row r="111" spans="1:9" s="47" customFormat="1" ht="13.8" x14ac:dyDescent="0.25">
      <c r="A111" s="67"/>
      <c r="C111" s="68"/>
      <c r="D111" s="68"/>
      <c r="E111" s="68"/>
      <c r="F111" s="68"/>
    </row>
    <row r="112" spans="1:9" s="47" customFormat="1" ht="13.8" x14ac:dyDescent="0.25">
      <c r="A112" s="67"/>
      <c r="C112" s="68"/>
      <c r="D112" s="68"/>
      <c r="E112" s="68"/>
      <c r="F112" s="68"/>
    </row>
    <row r="113" spans="1:6" s="47" customFormat="1" ht="13.8" x14ac:dyDescent="0.25">
      <c r="A113" s="67"/>
      <c r="C113" s="68"/>
      <c r="D113" s="68"/>
      <c r="E113" s="68"/>
      <c r="F113" s="68"/>
    </row>
    <row r="114" spans="1:6" s="47" customFormat="1" ht="13.8" x14ac:dyDescent="0.25">
      <c r="A114" s="67"/>
      <c r="C114" s="68"/>
      <c r="D114" s="68"/>
      <c r="E114" s="68"/>
      <c r="F114" s="68"/>
    </row>
    <row r="115" spans="1:6" s="47" customFormat="1" ht="13.8" x14ac:dyDescent="0.25">
      <c r="A115" s="67"/>
      <c r="C115" s="68"/>
      <c r="D115" s="68"/>
      <c r="E115" s="68"/>
      <c r="F115" s="68"/>
    </row>
    <row r="116" spans="1:6" s="47" customFormat="1" ht="13.8" x14ac:dyDescent="0.25">
      <c r="A116" s="67"/>
      <c r="C116" s="68"/>
      <c r="D116" s="68"/>
      <c r="E116" s="68"/>
      <c r="F116" s="68"/>
    </row>
    <row r="117" spans="1:6" s="47" customFormat="1" ht="13.8" x14ac:dyDescent="0.25">
      <c r="A117" s="67"/>
      <c r="C117" s="68"/>
      <c r="D117" s="68"/>
      <c r="E117" s="68"/>
      <c r="F117" s="68"/>
    </row>
    <row r="118" spans="1:6" s="47" customFormat="1" ht="13.8" x14ac:dyDescent="0.25">
      <c r="A118" s="67"/>
      <c r="C118" s="68"/>
      <c r="D118" s="68"/>
      <c r="E118" s="68"/>
      <c r="F118" s="68"/>
    </row>
    <row r="119" spans="1:6" s="47" customFormat="1" ht="13.8" x14ac:dyDescent="0.25">
      <c r="A119" s="67"/>
      <c r="C119" s="68"/>
      <c r="D119" s="68"/>
      <c r="E119" s="68"/>
      <c r="F119" s="68"/>
    </row>
    <row r="120" spans="1:6" s="47" customFormat="1" ht="13.8" x14ac:dyDescent="0.25">
      <c r="A120" s="67"/>
      <c r="C120" s="68"/>
      <c r="D120" s="68"/>
      <c r="E120" s="68"/>
      <c r="F120" s="68"/>
    </row>
    <row r="121" spans="1:6" s="47" customFormat="1" ht="13.8" x14ac:dyDescent="0.25">
      <c r="A121" s="67"/>
      <c r="C121" s="68"/>
      <c r="D121" s="68"/>
      <c r="E121" s="68"/>
      <c r="F121" s="68"/>
    </row>
    <row r="122" spans="1:6" s="47" customFormat="1" ht="13.8" x14ac:dyDescent="0.25">
      <c r="A122" s="67"/>
      <c r="C122" s="68"/>
      <c r="D122" s="68"/>
      <c r="E122" s="68"/>
      <c r="F122" s="68"/>
    </row>
    <row r="123" spans="1:6" s="47" customFormat="1" ht="13.8" x14ac:dyDescent="0.25">
      <c r="A123" s="67"/>
      <c r="C123" s="68"/>
      <c r="D123" s="68"/>
      <c r="E123" s="68"/>
      <c r="F123" s="68"/>
    </row>
    <row r="124" spans="1:6" s="47" customFormat="1" ht="13.8" x14ac:dyDescent="0.25">
      <c r="A124" s="67"/>
      <c r="C124" s="68"/>
      <c r="D124" s="68"/>
      <c r="E124" s="68"/>
      <c r="F124" s="68"/>
    </row>
    <row r="125" spans="1:6" s="47" customFormat="1" ht="13.8" x14ac:dyDescent="0.25">
      <c r="A125" s="67"/>
      <c r="C125" s="68"/>
      <c r="D125" s="68"/>
      <c r="E125" s="68"/>
      <c r="F125" s="68"/>
    </row>
    <row r="126" spans="1:6" s="47" customFormat="1" ht="13.8" x14ac:dyDescent="0.25">
      <c r="A126" s="67"/>
      <c r="C126" s="68"/>
      <c r="D126" s="68"/>
      <c r="E126" s="68"/>
      <c r="F126" s="68"/>
    </row>
    <row r="127" spans="1:6" s="47" customFormat="1" ht="13.8" x14ac:dyDescent="0.25">
      <c r="A127" s="67"/>
      <c r="C127" s="68"/>
      <c r="D127" s="68"/>
      <c r="E127" s="68"/>
      <c r="F127" s="68"/>
    </row>
    <row r="128" spans="1:6" s="47" customFormat="1" ht="13.8" x14ac:dyDescent="0.25">
      <c r="A128" s="67"/>
      <c r="C128" s="68"/>
      <c r="D128" s="68"/>
      <c r="E128" s="68"/>
      <c r="F128" s="68"/>
    </row>
    <row r="129" spans="1:6" s="47" customFormat="1" ht="13.8" x14ac:dyDescent="0.25">
      <c r="A129" s="67"/>
      <c r="C129" s="68"/>
      <c r="D129" s="68"/>
      <c r="E129" s="68"/>
      <c r="F129" s="68"/>
    </row>
    <row r="130" spans="1:6" s="47" customFormat="1" ht="13.8" x14ac:dyDescent="0.25">
      <c r="A130" s="67"/>
      <c r="C130" s="68"/>
      <c r="D130" s="68"/>
      <c r="E130" s="68"/>
      <c r="F130" s="68"/>
    </row>
    <row r="131" spans="1:6" s="47" customFormat="1" ht="13.8" x14ac:dyDescent="0.25">
      <c r="A131" s="67"/>
      <c r="C131" s="68"/>
      <c r="D131" s="68"/>
      <c r="E131" s="68"/>
      <c r="F131" s="68"/>
    </row>
    <row r="132" spans="1:6" s="47" customFormat="1" ht="13.8" x14ac:dyDescent="0.25">
      <c r="A132" s="67"/>
      <c r="C132" s="68"/>
      <c r="D132" s="68"/>
      <c r="E132" s="68"/>
      <c r="F132" s="68"/>
    </row>
    <row r="133" spans="1:6" s="47" customFormat="1" ht="13.8" x14ac:dyDescent="0.25">
      <c r="A133" s="67"/>
      <c r="C133" s="68"/>
      <c r="D133" s="68"/>
      <c r="E133" s="68"/>
      <c r="F133" s="68"/>
    </row>
    <row r="134" spans="1:6" s="47" customFormat="1" ht="13.8" x14ac:dyDescent="0.25">
      <c r="A134" s="67"/>
      <c r="C134" s="68"/>
      <c r="D134" s="68"/>
      <c r="E134" s="68"/>
      <c r="F134" s="68"/>
    </row>
    <row r="135" spans="1:6" s="47" customFormat="1" ht="13.8" x14ac:dyDescent="0.25">
      <c r="A135" s="67"/>
      <c r="C135" s="68"/>
      <c r="D135" s="68"/>
      <c r="E135" s="68"/>
      <c r="F135" s="68"/>
    </row>
    <row r="136" spans="1:6" s="47" customFormat="1" ht="13.8" x14ac:dyDescent="0.25">
      <c r="A136" s="67"/>
      <c r="C136" s="68"/>
      <c r="D136" s="68"/>
      <c r="E136" s="68"/>
      <c r="F136" s="68"/>
    </row>
    <row r="137" spans="1:6" s="47" customFormat="1" ht="13.8" x14ac:dyDescent="0.25">
      <c r="A137" s="67"/>
      <c r="C137" s="68"/>
      <c r="D137" s="68"/>
      <c r="E137" s="68"/>
      <c r="F137" s="68"/>
    </row>
    <row r="138" spans="1:6" s="47" customFormat="1" ht="13.8" x14ac:dyDescent="0.25">
      <c r="A138" s="67"/>
      <c r="C138" s="68"/>
      <c r="D138" s="68"/>
      <c r="E138" s="68"/>
      <c r="F138" s="68"/>
    </row>
    <row r="139" spans="1:6" s="47" customFormat="1" ht="13.8" x14ac:dyDescent="0.25">
      <c r="A139" s="67"/>
      <c r="C139" s="68"/>
      <c r="D139" s="68"/>
      <c r="E139" s="68"/>
      <c r="F139" s="68"/>
    </row>
    <row r="140" spans="1:6" s="47" customFormat="1" ht="13.8" x14ac:dyDescent="0.25">
      <c r="A140" s="67"/>
      <c r="C140" s="68"/>
      <c r="D140" s="68"/>
      <c r="E140" s="68"/>
      <c r="F140" s="68"/>
    </row>
    <row r="141" spans="1:6" s="47" customFormat="1" ht="13.8" x14ac:dyDescent="0.25">
      <c r="A141" s="67"/>
      <c r="C141" s="68"/>
      <c r="D141" s="68"/>
      <c r="E141" s="68"/>
      <c r="F141" s="68"/>
    </row>
    <row r="142" spans="1:6" s="47" customFormat="1" ht="13.8" x14ac:dyDescent="0.25">
      <c r="A142" s="67"/>
      <c r="C142" s="68"/>
      <c r="D142" s="68"/>
      <c r="E142" s="68"/>
      <c r="F142" s="68"/>
    </row>
    <row r="143" spans="1:6" s="47" customFormat="1" ht="13.8" x14ac:dyDescent="0.25">
      <c r="A143" s="67"/>
      <c r="C143" s="68"/>
      <c r="D143" s="68"/>
      <c r="E143" s="68"/>
      <c r="F143" s="68"/>
    </row>
    <row r="144" spans="1:6" s="47" customFormat="1" ht="13.8" x14ac:dyDescent="0.25">
      <c r="A144" s="67"/>
      <c r="C144" s="68"/>
      <c r="D144" s="68"/>
      <c r="E144" s="68"/>
      <c r="F144" s="68"/>
    </row>
    <row r="145" spans="1:6" s="47" customFormat="1" ht="13.8" x14ac:dyDescent="0.25">
      <c r="A145" s="67"/>
      <c r="C145" s="68"/>
      <c r="D145" s="68"/>
      <c r="E145" s="68"/>
      <c r="F145" s="68"/>
    </row>
    <row r="146" spans="1:6" s="47" customFormat="1" ht="13.8" x14ac:dyDescent="0.25">
      <c r="A146" s="67"/>
      <c r="C146" s="68"/>
      <c r="D146" s="68"/>
      <c r="E146" s="68"/>
      <c r="F146" s="68"/>
    </row>
    <row r="147" spans="1:6" s="47" customFormat="1" ht="13.8" x14ac:dyDescent="0.25">
      <c r="A147" s="67"/>
      <c r="C147" s="68"/>
      <c r="D147" s="68"/>
      <c r="E147" s="68"/>
      <c r="F147" s="68"/>
    </row>
    <row r="148" spans="1:6" s="47" customFormat="1" ht="13.8" x14ac:dyDescent="0.25">
      <c r="A148" s="67"/>
      <c r="C148" s="68"/>
      <c r="D148" s="68"/>
      <c r="E148" s="68"/>
      <c r="F148" s="68"/>
    </row>
    <row r="149" spans="1:6" s="47" customFormat="1" ht="13.8" x14ac:dyDescent="0.25">
      <c r="A149" s="67"/>
      <c r="C149" s="68"/>
      <c r="D149" s="68"/>
      <c r="E149" s="68"/>
      <c r="F149" s="68"/>
    </row>
    <row r="150" spans="1:6" s="47" customFormat="1" ht="13.8" x14ac:dyDescent="0.25">
      <c r="A150" s="67"/>
      <c r="C150" s="68"/>
      <c r="D150" s="68"/>
      <c r="E150" s="68"/>
      <c r="F150" s="68"/>
    </row>
    <row r="151" spans="1:6" s="47" customFormat="1" ht="13.8" x14ac:dyDescent="0.25">
      <c r="A151" s="67"/>
      <c r="C151" s="68"/>
      <c r="D151" s="68"/>
      <c r="E151" s="68"/>
      <c r="F151" s="68"/>
    </row>
    <row r="152" spans="1:6" s="47" customFormat="1" ht="13.8" x14ac:dyDescent="0.25">
      <c r="A152" s="67"/>
      <c r="C152" s="68"/>
      <c r="D152" s="68"/>
      <c r="E152" s="68"/>
      <c r="F152" s="68"/>
    </row>
    <row r="153" spans="1:6" s="47" customFormat="1" ht="13.8" x14ac:dyDescent="0.25">
      <c r="A153" s="67"/>
      <c r="C153" s="68"/>
      <c r="D153" s="68"/>
      <c r="E153" s="68"/>
      <c r="F153" s="68"/>
    </row>
    <row r="154" spans="1:6" s="47" customFormat="1" ht="13.8" x14ac:dyDescent="0.25">
      <c r="A154" s="67"/>
      <c r="C154" s="68"/>
      <c r="D154" s="68"/>
      <c r="E154" s="68"/>
      <c r="F154" s="68"/>
    </row>
    <row r="155" spans="1:6" s="47" customFormat="1" ht="13.8" x14ac:dyDescent="0.25">
      <c r="A155" s="67"/>
      <c r="C155" s="68"/>
      <c r="D155" s="68"/>
      <c r="E155" s="68"/>
      <c r="F155" s="68"/>
    </row>
    <row r="156" spans="1:6" s="47" customFormat="1" ht="13.8" x14ac:dyDescent="0.25">
      <c r="A156" s="67"/>
      <c r="C156" s="68"/>
      <c r="D156" s="68"/>
      <c r="E156" s="68"/>
      <c r="F156" s="68"/>
    </row>
    <row r="157" spans="1:6" s="47" customFormat="1" ht="13.8" x14ac:dyDescent="0.25">
      <c r="A157" s="67"/>
      <c r="C157" s="68"/>
      <c r="D157" s="68"/>
      <c r="E157" s="68"/>
      <c r="F157" s="68"/>
    </row>
    <row r="158" spans="1:6" s="47" customFormat="1" ht="13.8" x14ac:dyDescent="0.25">
      <c r="A158" s="67"/>
      <c r="C158" s="68"/>
      <c r="D158" s="68"/>
      <c r="E158" s="68"/>
      <c r="F158" s="68"/>
    </row>
    <row r="159" spans="1:6" s="47" customFormat="1" ht="13.8" x14ac:dyDescent="0.25">
      <c r="A159" s="67"/>
      <c r="C159" s="68"/>
      <c r="D159" s="68"/>
      <c r="E159" s="68"/>
      <c r="F159" s="68"/>
    </row>
    <row r="160" spans="1:6" s="47" customFormat="1" ht="13.8" x14ac:dyDescent="0.25">
      <c r="A160" s="67"/>
      <c r="C160" s="68"/>
      <c r="D160" s="68"/>
      <c r="E160" s="68"/>
      <c r="F160" s="68"/>
    </row>
    <row r="161" spans="1:6" s="47" customFormat="1" ht="13.8" x14ac:dyDescent="0.25">
      <c r="A161" s="67"/>
      <c r="C161" s="68"/>
      <c r="D161" s="68"/>
      <c r="E161" s="68"/>
      <c r="F161" s="68"/>
    </row>
    <row r="162" spans="1:6" s="47" customFormat="1" ht="13.8" x14ac:dyDescent="0.25">
      <c r="A162" s="67"/>
      <c r="C162" s="68"/>
      <c r="D162" s="68"/>
      <c r="E162" s="68"/>
      <c r="F162" s="68"/>
    </row>
    <row r="163" spans="1:6" s="47" customFormat="1" ht="13.8" x14ac:dyDescent="0.25">
      <c r="A163" s="67"/>
      <c r="C163" s="68"/>
      <c r="D163" s="68"/>
      <c r="E163" s="68"/>
      <c r="F163" s="68"/>
    </row>
    <row r="164" spans="1:6" s="47" customFormat="1" ht="13.8" x14ac:dyDescent="0.25">
      <c r="A164" s="67"/>
      <c r="C164" s="68"/>
      <c r="D164" s="68"/>
      <c r="E164" s="68"/>
      <c r="F164" s="68"/>
    </row>
    <row r="165" spans="1:6" s="47" customFormat="1" ht="13.8" x14ac:dyDescent="0.25">
      <c r="A165" s="67"/>
      <c r="C165" s="68"/>
      <c r="D165" s="68"/>
      <c r="E165" s="68"/>
      <c r="F165" s="68"/>
    </row>
    <row r="166" spans="1:6" s="47" customFormat="1" ht="13.8" x14ac:dyDescent="0.25">
      <c r="A166" s="67"/>
      <c r="C166" s="68"/>
      <c r="D166" s="68"/>
      <c r="E166" s="68"/>
      <c r="F166" s="68"/>
    </row>
    <row r="167" spans="1:6" s="47" customFormat="1" ht="13.8" x14ac:dyDescent="0.25">
      <c r="A167" s="67"/>
      <c r="C167" s="68"/>
      <c r="D167" s="68"/>
      <c r="E167" s="68"/>
      <c r="F167" s="68"/>
    </row>
    <row r="168" spans="1:6" s="47" customFormat="1" ht="13.8" x14ac:dyDescent="0.25">
      <c r="A168" s="67"/>
      <c r="C168" s="68"/>
      <c r="D168" s="68"/>
      <c r="E168" s="68"/>
      <c r="F168" s="68"/>
    </row>
    <row r="169" spans="1:6" s="47" customFormat="1" ht="13.8" x14ac:dyDescent="0.25">
      <c r="A169" s="67"/>
      <c r="C169" s="68"/>
      <c r="D169" s="68"/>
      <c r="E169" s="68"/>
      <c r="F169" s="68"/>
    </row>
    <row r="170" spans="1:6" s="47" customFormat="1" ht="13.8" x14ac:dyDescent="0.25">
      <c r="A170" s="67"/>
      <c r="C170" s="68"/>
      <c r="D170" s="68"/>
      <c r="E170" s="68"/>
      <c r="F170" s="68"/>
    </row>
    <row r="171" spans="1:6" s="47" customFormat="1" ht="13.8" x14ac:dyDescent="0.25">
      <c r="A171" s="67"/>
      <c r="C171" s="68"/>
      <c r="D171" s="68"/>
      <c r="E171" s="68"/>
      <c r="F171" s="68"/>
    </row>
    <row r="172" spans="1:6" s="47" customFormat="1" ht="13.8" x14ac:dyDescent="0.25">
      <c r="A172" s="67"/>
      <c r="C172" s="68"/>
      <c r="D172" s="68"/>
      <c r="E172" s="68"/>
      <c r="F172" s="68"/>
    </row>
    <row r="173" spans="1:6" s="47" customFormat="1" ht="13.8" x14ac:dyDescent="0.25">
      <c r="A173" s="67"/>
      <c r="C173" s="68"/>
      <c r="D173" s="68"/>
      <c r="E173" s="68"/>
      <c r="F173" s="68"/>
    </row>
    <row r="174" spans="1:6" s="47" customFormat="1" ht="13.8" x14ac:dyDescent="0.25">
      <c r="A174" s="67"/>
      <c r="C174" s="68"/>
      <c r="D174" s="68"/>
      <c r="E174" s="68"/>
      <c r="F174" s="68"/>
    </row>
    <row r="175" spans="1:6" s="47" customFormat="1" ht="13.8" x14ac:dyDescent="0.25">
      <c r="A175" s="67"/>
      <c r="C175" s="68"/>
      <c r="D175" s="68"/>
      <c r="E175" s="68"/>
      <c r="F175" s="68"/>
    </row>
    <row r="176" spans="1:6" s="47" customFormat="1" ht="13.8" x14ac:dyDescent="0.25">
      <c r="A176" s="67"/>
      <c r="C176" s="68"/>
      <c r="D176" s="68"/>
      <c r="E176" s="68"/>
      <c r="F176" s="68"/>
    </row>
    <row r="177" spans="1:6" s="47" customFormat="1" ht="13.8" x14ac:dyDescent="0.25">
      <c r="A177" s="67"/>
      <c r="C177" s="68"/>
      <c r="D177" s="68"/>
      <c r="E177" s="68"/>
      <c r="F177" s="68"/>
    </row>
    <row r="178" spans="1:6" s="47" customFormat="1" ht="13.8" x14ac:dyDescent="0.25">
      <c r="A178" s="67"/>
      <c r="C178" s="68"/>
      <c r="D178" s="68"/>
      <c r="E178" s="68"/>
      <c r="F178" s="68"/>
    </row>
    <row r="179" spans="1:6" s="47" customFormat="1" ht="13.8" x14ac:dyDescent="0.25">
      <c r="A179" s="67"/>
      <c r="C179" s="68"/>
      <c r="D179" s="68"/>
      <c r="E179" s="68"/>
      <c r="F179" s="68"/>
    </row>
    <row r="180" spans="1:6" s="47" customFormat="1" ht="13.8" x14ac:dyDescent="0.25">
      <c r="A180" s="67"/>
      <c r="C180" s="68"/>
      <c r="D180" s="68"/>
      <c r="E180" s="68"/>
      <c r="F180" s="68"/>
    </row>
    <row r="181" spans="1:6" s="47" customFormat="1" ht="13.8" x14ac:dyDescent="0.25">
      <c r="A181" s="67"/>
      <c r="C181" s="68"/>
      <c r="D181" s="68"/>
      <c r="E181" s="68"/>
      <c r="F181" s="68"/>
    </row>
    <row r="182" spans="1:6" s="47" customFormat="1" ht="13.8" x14ac:dyDescent="0.25">
      <c r="A182" s="67"/>
      <c r="C182" s="68"/>
      <c r="D182" s="68"/>
      <c r="E182" s="68"/>
      <c r="F182" s="68"/>
    </row>
    <row r="183" spans="1:6" s="47" customFormat="1" ht="13.8" x14ac:dyDescent="0.25">
      <c r="A183" s="67"/>
      <c r="C183" s="68"/>
      <c r="D183" s="68"/>
      <c r="E183" s="68"/>
      <c r="F183" s="68"/>
    </row>
    <row r="184" spans="1:6" s="47" customFormat="1" ht="13.8" x14ac:dyDescent="0.25">
      <c r="A184" s="67"/>
      <c r="C184" s="68"/>
      <c r="D184" s="68"/>
      <c r="E184" s="68"/>
      <c r="F184" s="68"/>
    </row>
    <row r="185" spans="1:6" s="47" customFormat="1" ht="13.8" x14ac:dyDescent="0.25">
      <c r="A185" s="67"/>
      <c r="C185" s="68"/>
      <c r="D185" s="68"/>
      <c r="E185" s="68"/>
      <c r="F185" s="68"/>
    </row>
    <row r="186" spans="1:6" s="47" customFormat="1" ht="13.8" x14ac:dyDescent="0.25">
      <c r="A186" s="67"/>
      <c r="C186" s="68"/>
      <c r="D186" s="68"/>
      <c r="E186" s="68"/>
      <c r="F186" s="68"/>
    </row>
    <row r="187" spans="1:6" s="47" customFormat="1" ht="13.8" x14ac:dyDescent="0.25">
      <c r="A187" s="67"/>
      <c r="C187" s="68"/>
      <c r="D187" s="68"/>
      <c r="E187" s="68"/>
      <c r="F187" s="68"/>
    </row>
    <row r="188" spans="1:6" s="47" customFormat="1" ht="13.8" x14ac:dyDescent="0.25">
      <c r="A188" s="67"/>
      <c r="C188" s="68"/>
      <c r="D188" s="68"/>
      <c r="E188" s="68"/>
      <c r="F188" s="68"/>
    </row>
    <row r="189" spans="1:6" s="47" customFormat="1" ht="13.8" x14ac:dyDescent="0.25">
      <c r="A189" s="67"/>
      <c r="C189" s="68"/>
      <c r="D189" s="68"/>
      <c r="E189" s="68"/>
      <c r="F189" s="68"/>
    </row>
    <row r="190" spans="1:6" s="47" customFormat="1" ht="13.8" x14ac:dyDescent="0.25">
      <c r="A190" s="67"/>
      <c r="C190" s="68"/>
      <c r="D190" s="68"/>
      <c r="E190" s="68"/>
      <c r="F190" s="68"/>
    </row>
    <row r="191" spans="1:6" s="47" customFormat="1" ht="13.8" x14ac:dyDescent="0.25">
      <c r="A191" s="67"/>
      <c r="C191" s="68"/>
      <c r="D191" s="68"/>
      <c r="E191" s="68"/>
      <c r="F191" s="68"/>
    </row>
    <row r="192" spans="1:6" s="47" customFormat="1" ht="13.8" x14ac:dyDescent="0.25">
      <c r="A192" s="67"/>
      <c r="C192" s="68"/>
      <c r="D192" s="68"/>
      <c r="E192" s="68"/>
      <c r="F192" s="68"/>
    </row>
    <row r="193" spans="1:6" s="47" customFormat="1" ht="13.8" x14ac:dyDescent="0.25">
      <c r="A193" s="67"/>
      <c r="C193" s="68"/>
      <c r="D193" s="68"/>
      <c r="E193" s="68"/>
      <c r="F193" s="68"/>
    </row>
    <row r="194" spans="1:6" s="47" customFormat="1" ht="13.8" x14ac:dyDescent="0.25">
      <c r="A194" s="67"/>
      <c r="C194" s="68"/>
      <c r="D194" s="68"/>
      <c r="E194" s="68"/>
      <c r="F194" s="68"/>
    </row>
    <row r="195" spans="1:6" s="47" customFormat="1" ht="13.8" x14ac:dyDescent="0.25">
      <c r="A195" s="67"/>
      <c r="C195" s="68"/>
      <c r="D195" s="68"/>
      <c r="E195" s="68"/>
      <c r="F195" s="68"/>
    </row>
    <row r="196" spans="1:6" s="47" customFormat="1" ht="13.8" x14ac:dyDescent="0.25">
      <c r="A196" s="67"/>
      <c r="C196" s="68"/>
      <c r="D196" s="68"/>
      <c r="E196" s="68"/>
      <c r="F196" s="68"/>
    </row>
    <row r="197" spans="1:6" s="47" customFormat="1" ht="13.8" x14ac:dyDescent="0.25">
      <c r="A197" s="67"/>
      <c r="C197" s="68"/>
      <c r="D197" s="68"/>
      <c r="E197" s="68"/>
      <c r="F197" s="68"/>
    </row>
    <row r="198" spans="1:6" s="47" customFormat="1" ht="13.8" x14ac:dyDescent="0.25">
      <c r="A198" s="67"/>
      <c r="C198" s="68"/>
      <c r="D198" s="68"/>
      <c r="E198" s="68"/>
      <c r="F198" s="68"/>
    </row>
    <row r="199" spans="1:6" s="47" customFormat="1" ht="13.8" x14ac:dyDescent="0.25">
      <c r="A199" s="67"/>
      <c r="C199" s="68"/>
      <c r="D199" s="68"/>
      <c r="E199" s="68"/>
      <c r="F199" s="68"/>
    </row>
    <row r="200" spans="1:6" s="47" customFormat="1" ht="13.8" x14ac:dyDescent="0.25">
      <c r="A200" s="67"/>
      <c r="C200" s="68"/>
      <c r="D200" s="68"/>
      <c r="E200" s="68"/>
      <c r="F200" s="68"/>
    </row>
    <row r="201" spans="1:6" s="47" customFormat="1" ht="13.8" x14ac:dyDescent="0.25">
      <c r="A201" s="67"/>
      <c r="C201" s="68"/>
      <c r="D201" s="68"/>
      <c r="E201" s="68"/>
      <c r="F201" s="68"/>
    </row>
    <row r="202" spans="1:6" s="47" customFormat="1" ht="13.8" x14ac:dyDescent="0.25">
      <c r="A202" s="67"/>
      <c r="C202" s="68"/>
      <c r="D202" s="68"/>
      <c r="E202" s="68"/>
      <c r="F202" s="68"/>
    </row>
    <row r="203" spans="1:6" s="47" customFormat="1" ht="13.8" x14ac:dyDescent="0.25">
      <c r="A203" s="67"/>
      <c r="C203" s="68"/>
      <c r="D203" s="68"/>
      <c r="E203" s="68"/>
      <c r="F203" s="68"/>
    </row>
    <row r="204" spans="1:6" s="47" customFormat="1" ht="13.8" x14ac:dyDescent="0.25">
      <c r="A204" s="67"/>
      <c r="C204" s="68"/>
      <c r="D204" s="68"/>
      <c r="E204" s="68"/>
      <c r="F204" s="68"/>
    </row>
    <row r="205" spans="1:6" s="47" customFormat="1" ht="13.8" x14ac:dyDescent="0.25">
      <c r="A205" s="67"/>
      <c r="C205" s="68"/>
      <c r="D205" s="68"/>
      <c r="E205" s="68"/>
      <c r="F205" s="68"/>
    </row>
    <row r="206" spans="1:6" s="47" customFormat="1" ht="13.8" x14ac:dyDescent="0.25">
      <c r="A206" s="67"/>
      <c r="C206" s="68"/>
      <c r="D206" s="68"/>
      <c r="E206" s="68"/>
      <c r="F206" s="68"/>
    </row>
    <row r="207" spans="1:6" s="47" customFormat="1" ht="13.8" x14ac:dyDescent="0.25">
      <c r="A207" s="67"/>
      <c r="C207" s="68"/>
      <c r="D207" s="68"/>
      <c r="E207" s="68"/>
      <c r="F207" s="68"/>
    </row>
    <row r="208" spans="1:6" s="47" customFormat="1" ht="13.8" x14ac:dyDescent="0.25">
      <c r="A208" s="67"/>
      <c r="C208" s="68"/>
      <c r="D208" s="68"/>
      <c r="E208" s="68"/>
      <c r="F208" s="68"/>
    </row>
    <row r="209" spans="1:6" s="47" customFormat="1" ht="13.8" x14ac:dyDescent="0.25">
      <c r="A209" s="67"/>
      <c r="C209" s="68"/>
      <c r="D209" s="68"/>
      <c r="E209" s="68"/>
      <c r="F209" s="68"/>
    </row>
    <row r="210" spans="1:6" s="47" customFormat="1" ht="13.8" x14ac:dyDescent="0.25">
      <c r="A210" s="67"/>
      <c r="C210" s="68"/>
      <c r="D210" s="68"/>
      <c r="E210" s="68"/>
      <c r="F210" s="68"/>
    </row>
    <row r="211" spans="1:6" s="47" customFormat="1" ht="13.8" x14ac:dyDescent="0.25">
      <c r="A211" s="67"/>
      <c r="C211" s="68"/>
      <c r="D211" s="68"/>
      <c r="E211" s="68"/>
      <c r="F211" s="68"/>
    </row>
    <row r="212" spans="1:6" s="47" customFormat="1" ht="13.8" x14ac:dyDescent="0.25">
      <c r="A212" s="67"/>
      <c r="C212" s="68"/>
      <c r="D212" s="68"/>
      <c r="E212" s="68"/>
      <c r="F212" s="68"/>
    </row>
    <row r="213" spans="1:6" s="47" customFormat="1" ht="13.8" x14ac:dyDescent="0.25">
      <c r="A213" s="67"/>
      <c r="C213" s="68"/>
      <c r="D213" s="68"/>
      <c r="E213" s="68"/>
      <c r="F213" s="68"/>
    </row>
    <row r="214" spans="1:6" s="47" customFormat="1" ht="13.8" x14ac:dyDescent="0.25">
      <c r="A214" s="67"/>
      <c r="C214" s="68"/>
      <c r="D214" s="68"/>
      <c r="E214" s="68"/>
      <c r="F214" s="68"/>
    </row>
    <row r="215" spans="1:6" s="47" customFormat="1" ht="13.8" x14ac:dyDescent="0.25">
      <c r="A215" s="67"/>
      <c r="C215" s="68"/>
      <c r="D215" s="68"/>
      <c r="E215" s="68"/>
      <c r="F215" s="68"/>
    </row>
    <row r="216" spans="1:6" s="47" customFormat="1" ht="13.8" x14ac:dyDescent="0.25">
      <c r="A216" s="67"/>
      <c r="C216" s="68"/>
      <c r="D216" s="68"/>
      <c r="E216" s="68"/>
      <c r="F216" s="68"/>
    </row>
    <row r="217" spans="1:6" s="47" customFormat="1" ht="13.8" x14ac:dyDescent="0.25">
      <c r="A217" s="67"/>
      <c r="C217" s="68"/>
      <c r="D217" s="68"/>
      <c r="E217" s="68"/>
      <c r="F217" s="68"/>
    </row>
    <row r="218" spans="1:6" s="47" customFormat="1" ht="13.8" x14ac:dyDescent="0.25">
      <c r="A218" s="67"/>
      <c r="C218" s="68"/>
      <c r="D218" s="68"/>
      <c r="E218" s="68"/>
      <c r="F218" s="68"/>
    </row>
    <row r="219" spans="1:6" s="47" customFormat="1" ht="13.8" x14ac:dyDescent="0.25">
      <c r="A219" s="67"/>
      <c r="C219" s="68"/>
      <c r="D219" s="68"/>
      <c r="E219" s="68"/>
      <c r="F219" s="68"/>
    </row>
    <row r="220" spans="1:6" s="47" customFormat="1" ht="13.8" x14ac:dyDescent="0.25">
      <c r="A220" s="67"/>
      <c r="C220" s="68"/>
      <c r="D220" s="68"/>
      <c r="E220" s="68"/>
      <c r="F220" s="68"/>
    </row>
    <row r="221" spans="1:6" s="47" customFormat="1" ht="13.8" x14ac:dyDescent="0.25">
      <c r="A221" s="67"/>
      <c r="C221" s="68"/>
      <c r="D221" s="68"/>
      <c r="E221" s="68"/>
      <c r="F221" s="68"/>
    </row>
    <row r="222" spans="1:6" s="47" customFormat="1" ht="13.8" x14ac:dyDescent="0.25">
      <c r="A222" s="67"/>
      <c r="C222" s="68"/>
      <c r="D222" s="68"/>
      <c r="E222" s="68"/>
      <c r="F222" s="68"/>
    </row>
    <row r="223" spans="1:6" s="47" customFormat="1" ht="13.8" x14ac:dyDescent="0.25">
      <c r="A223" s="67"/>
      <c r="C223" s="68"/>
      <c r="D223" s="68"/>
      <c r="E223" s="68"/>
      <c r="F223" s="68"/>
    </row>
    <row r="224" spans="1:6" s="47" customFormat="1" ht="13.8" x14ac:dyDescent="0.25">
      <c r="A224" s="67"/>
      <c r="C224" s="68"/>
      <c r="D224" s="68"/>
      <c r="E224" s="68"/>
      <c r="F224" s="68"/>
    </row>
    <row r="225" spans="1:6" s="47" customFormat="1" ht="13.8" x14ac:dyDescent="0.25">
      <c r="A225" s="67"/>
      <c r="C225" s="68"/>
      <c r="D225" s="68"/>
      <c r="E225" s="68"/>
      <c r="F225" s="68"/>
    </row>
    <row r="226" spans="1:6" s="47" customFormat="1" ht="13.8" x14ac:dyDescent="0.25">
      <c r="A226" s="67"/>
      <c r="C226" s="68"/>
      <c r="D226" s="68"/>
      <c r="E226" s="68"/>
      <c r="F226" s="68"/>
    </row>
    <row r="227" spans="1:6" s="47" customFormat="1" ht="13.8" x14ac:dyDescent="0.25">
      <c r="A227" s="67"/>
      <c r="C227" s="68"/>
      <c r="D227" s="68"/>
      <c r="E227" s="68"/>
      <c r="F227" s="68"/>
    </row>
    <row r="228" spans="1:6" s="47" customFormat="1" ht="13.8" x14ac:dyDescent="0.25">
      <c r="A228" s="67"/>
      <c r="C228" s="68"/>
      <c r="D228" s="68"/>
      <c r="E228" s="68"/>
      <c r="F228" s="68"/>
    </row>
    <row r="229" spans="1:6" s="47" customFormat="1" ht="13.8" x14ac:dyDescent="0.25">
      <c r="A229" s="67"/>
      <c r="C229" s="68"/>
      <c r="D229" s="68"/>
      <c r="E229" s="68"/>
      <c r="F229" s="68"/>
    </row>
    <row r="230" spans="1:6" s="47" customFormat="1" ht="13.8" x14ac:dyDescent="0.25">
      <c r="A230" s="67"/>
      <c r="C230" s="68"/>
      <c r="D230" s="68"/>
      <c r="E230" s="68"/>
      <c r="F230" s="68"/>
    </row>
    <row r="231" spans="1:6" s="47" customFormat="1" ht="13.8" x14ac:dyDescent="0.25">
      <c r="A231" s="67"/>
      <c r="C231" s="68"/>
      <c r="D231" s="68"/>
      <c r="E231" s="68"/>
      <c r="F231" s="68"/>
    </row>
    <row r="232" spans="1:6" s="47" customFormat="1" ht="13.8" x14ac:dyDescent="0.25">
      <c r="A232" s="67"/>
      <c r="C232" s="68"/>
      <c r="D232" s="68"/>
      <c r="E232" s="68"/>
      <c r="F232" s="68"/>
    </row>
    <row r="233" spans="1:6" s="47" customFormat="1" ht="13.8" x14ac:dyDescent="0.25">
      <c r="A233" s="67"/>
      <c r="C233" s="68"/>
      <c r="D233" s="68"/>
      <c r="E233" s="68"/>
      <c r="F233" s="68"/>
    </row>
    <row r="234" spans="1:6" s="47" customFormat="1" ht="13.8" x14ac:dyDescent="0.25">
      <c r="A234" s="67"/>
      <c r="C234" s="68"/>
      <c r="D234" s="68"/>
      <c r="E234" s="68"/>
      <c r="F234" s="68"/>
    </row>
    <row r="235" spans="1:6" s="47" customFormat="1" ht="13.8" x14ac:dyDescent="0.25">
      <c r="A235" s="67"/>
      <c r="C235" s="68"/>
      <c r="D235" s="68"/>
      <c r="E235" s="68"/>
      <c r="F235" s="68"/>
    </row>
    <row r="236" spans="1:6" s="47" customFormat="1" ht="13.8" x14ac:dyDescent="0.25">
      <c r="A236" s="67"/>
      <c r="C236" s="68"/>
      <c r="D236" s="68"/>
      <c r="E236" s="68"/>
      <c r="F236" s="68"/>
    </row>
    <row r="237" spans="1:6" s="47" customFormat="1" ht="13.8" x14ac:dyDescent="0.25">
      <c r="A237" s="67"/>
      <c r="C237" s="68"/>
      <c r="D237" s="68"/>
      <c r="E237" s="68"/>
      <c r="F237" s="68"/>
    </row>
    <row r="238" spans="1:6" s="47" customFormat="1" ht="13.8" x14ac:dyDescent="0.25">
      <c r="A238" s="67"/>
      <c r="C238" s="68"/>
      <c r="D238" s="68"/>
      <c r="E238" s="68"/>
      <c r="F238" s="68"/>
    </row>
    <row r="239" spans="1:6" s="47" customFormat="1" ht="13.8" x14ac:dyDescent="0.25">
      <c r="A239" s="67"/>
      <c r="C239" s="68"/>
      <c r="D239" s="68"/>
      <c r="E239" s="68"/>
      <c r="F239" s="68"/>
    </row>
    <row r="240" spans="1:6" s="47" customFormat="1" ht="13.8" x14ac:dyDescent="0.25">
      <c r="A240" s="67"/>
      <c r="C240" s="68"/>
      <c r="D240" s="68"/>
      <c r="E240" s="68"/>
      <c r="F240" s="68"/>
    </row>
    <row r="241" spans="1:6" s="47" customFormat="1" ht="13.8" x14ac:dyDescent="0.25">
      <c r="A241" s="67"/>
      <c r="C241" s="68"/>
      <c r="D241" s="68"/>
      <c r="E241" s="68"/>
      <c r="F241" s="68"/>
    </row>
    <row r="242" spans="1:6" s="47" customFormat="1" ht="13.8" x14ac:dyDescent="0.25">
      <c r="A242" s="67"/>
      <c r="C242" s="68"/>
      <c r="D242" s="68"/>
      <c r="E242" s="68"/>
      <c r="F242" s="68"/>
    </row>
    <row r="243" spans="1:6" s="47" customFormat="1" ht="13.8" x14ac:dyDescent="0.25">
      <c r="A243" s="67"/>
      <c r="C243" s="68"/>
      <c r="D243" s="68"/>
      <c r="E243" s="68"/>
      <c r="F243" s="68"/>
    </row>
    <row r="244" spans="1:6" s="47" customFormat="1" ht="13.8" x14ac:dyDescent="0.25">
      <c r="A244" s="67"/>
      <c r="C244" s="68"/>
      <c r="D244" s="68"/>
      <c r="E244" s="68"/>
      <c r="F244" s="68"/>
    </row>
    <row r="245" spans="1:6" s="47" customFormat="1" ht="13.8" x14ac:dyDescent="0.25">
      <c r="A245" s="67"/>
      <c r="C245" s="68"/>
      <c r="D245" s="68"/>
      <c r="E245" s="68"/>
      <c r="F245" s="68"/>
    </row>
    <row r="246" spans="1:6" s="47" customFormat="1" ht="13.8" x14ac:dyDescent="0.25">
      <c r="A246" s="67"/>
      <c r="C246" s="68"/>
      <c r="D246" s="68"/>
      <c r="E246" s="68"/>
      <c r="F246" s="68"/>
    </row>
    <row r="247" spans="1:6" s="47" customFormat="1" ht="13.8" x14ac:dyDescent="0.25">
      <c r="A247" s="67"/>
      <c r="C247" s="68"/>
      <c r="D247" s="68"/>
      <c r="E247" s="68"/>
      <c r="F247" s="68"/>
    </row>
    <row r="248" spans="1:6" s="47" customFormat="1" ht="13.8" x14ac:dyDescent="0.25">
      <c r="A248" s="67"/>
      <c r="C248" s="68"/>
      <c r="D248" s="68"/>
      <c r="E248" s="68"/>
      <c r="F248" s="68"/>
    </row>
    <row r="249" spans="1:6" s="47" customFormat="1" ht="13.8" x14ac:dyDescent="0.25">
      <c r="A249" s="67"/>
      <c r="C249" s="68"/>
      <c r="D249" s="68"/>
      <c r="E249" s="68"/>
      <c r="F249" s="68"/>
    </row>
    <row r="250" spans="1:6" s="47" customFormat="1" ht="13.8" x14ac:dyDescent="0.25">
      <c r="A250" s="67"/>
      <c r="C250" s="68"/>
      <c r="D250" s="68"/>
      <c r="E250" s="68"/>
      <c r="F250" s="68"/>
    </row>
    <row r="251" spans="1:6" s="47" customFormat="1" ht="13.8" x14ac:dyDescent="0.25">
      <c r="A251" s="67"/>
      <c r="C251" s="68"/>
      <c r="D251" s="68"/>
      <c r="E251" s="68"/>
      <c r="F251" s="68"/>
    </row>
    <row r="252" spans="1:6" s="47" customFormat="1" ht="13.8" x14ac:dyDescent="0.25">
      <c r="A252" s="67"/>
      <c r="C252" s="68"/>
      <c r="D252" s="68"/>
      <c r="E252" s="68"/>
      <c r="F252" s="68"/>
    </row>
    <row r="253" spans="1:6" s="47" customFormat="1" ht="13.8" x14ac:dyDescent="0.25">
      <c r="A253" s="67"/>
      <c r="C253" s="68"/>
      <c r="D253" s="68"/>
      <c r="E253" s="68"/>
      <c r="F253" s="68"/>
    </row>
    <row r="254" spans="1:6" s="47" customFormat="1" ht="13.8" x14ac:dyDescent="0.25">
      <c r="A254" s="67"/>
      <c r="C254" s="68"/>
      <c r="D254" s="68"/>
      <c r="E254" s="68"/>
      <c r="F254" s="68"/>
    </row>
    <row r="255" spans="1:6" s="47" customFormat="1" ht="13.8" x14ac:dyDescent="0.25">
      <c r="A255" s="67"/>
      <c r="C255" s="68"/>
      <c r="D255" s="68"/>
      <c r="E255" s="68"/>
      <c r="F255" s="68"/>
    </row>
    <row r="256" spans="1:6" s="47" customFormat="1" ht="13.8" x14ac:dyDescent="0.25">
      <c r="A256" s="67"/>
      <c r="C256" s="68"/>
      <c r="D256" s="68"/>
      <c r="E256" s="68"/>
      <c r="F256" s="68"/>
    </row>
    <row r="257" spans="1:6" s="47" customFormat="1" ht="13.8" x14ac:dyDescent="0.25">
      <c r="A257" s="67"/>
      <c r="C257" s="68"/>
      <c r="D257" s="68"/>
      <c r="E257" s="68"/>
      <c r="F257" s="68"/>
    </row>
    <row r="258" spans="1:6" s="47" customFormat="1" ht="13.8" x14ac:dyDescent="0.25">
      <c r="A258" s="67"/>
      <c r="C258" s="68"/>
      <c r="D258" s="68"/>
      <c r="E258" s="68"/>
      <c r="F258" s="68"/>
    </row>
    <row r="259" spans="1:6" s="47" customFormat="1" ht="13.8" x14ac:dyDescent="0.25">
      <c r="A259" s="67"/>
      <c r="C259" s="68"/>
      <c r="D259" s="68"/>
      <c r="E259" s="68"/>
      <c r="F259" s="68"/>
    </row>
    <row r="260" spans="1:6" s="47" customFormat="1" ht="13.8" x14ac:dyDescent="0.25">
      <c r="A260" s="67"/>
      <c r="C260" s="68"/>
      <c r="D260" s="68"/>
      <c r="E260" s="68"/>
      <c r="F260" s="68"/>
    </row>
    <row r="261" spans="1:6" s="47" customFormat="1" ht="13.8" x14ac:dyDescent="0.25">
      <c r="A261" s="67"/>
      <c r="C261" s="68"/>
      <c r="D261" s="68"/>
      <c r="E261" s="68"/>
      <c r="F261" s="68"/>
    </row>
    <row r="262" spans="1:6" s="47" customFormat="1" ht="13.8" x14ac:dyDescent="0.25">
      <c r="A262" s="67"/>
      <c r="C262" s="68"/>
      <c r="D262" s="68"/>
      <c r="E262" s="68"/>
      <c r="F262" s="68"/>
    </row>
    <row r="263" spans="1:6" s="47" customFormat="1" ht="13.8" x14ac:dyDescent="0.25">
      <c r="A263" s="67"/>
      <c r="C263" s="68"/>
      <c r="D263" s="68"/>
      <c r="E263" s="68"/>
      <c r="F263" s="68"/>
    </row>
    <row r="264" spans="1:6" s="47" customFormat="1" ht="13.8" x14ac:dyDescent="0.25">
      <c r="A264" s="67"/>
      <c r="C264" s="68"/>
      <c r="D264" s="68"/>
      <c r="E264" s="68"/>
      <c r="F264" s="68"/>
    </row>
    <row r="265" spans="1:6" s="47" customFormat="1" ht="13.8" x14ac:dyDescent="0.25">
      <c r="A265" s="67"/>
      <c r="C265" s="68"/>
      <c r="D265" s="68"/>
      <c r="E265" s="68"/>
      <c r="F265" s="68"/>
    </row>
    <row r="266" spans="1:6" s="47" customFormat="1" ht="13.8" x14ac:dyDescent="0.25">
      <c r="A266" s="67"/>
      <c r="C266" s="68"/>
      <c r="D266" s="68"/>
      <c r="E266" s="68"/>
      <c r="F266" s="68"/>
    </row>
    <row r="267" spans="1:6" s="47" customFormat="1" ht="13.8" x14ac:dyDescent="0.25">
      <c r="A267" s="67"/>
      <c r="C267" s="68"/>
      <c r="D267" s="68"/>
      <c r="E267" s="68"/>
      <c r="F267" s="68"/>
    </row>
    <row r="268" spans="1:6" s="47" customFormat="1" ht="13.8" x14ac:dyDescent="0.25">
      <c r="A268" s="67"/>
      <c r="C268" s="68"/>
      <c r="D268" s="68"/>
      <c r="E268" s="68"/>
      <c r="F268" s="68"/>
    </row>
    <row r="269" spans="1:6" s="47" customFormat="1" ht="13.8" x14ac:dyDescent="0.25">
      <c r="A269" s="67"/>
      <c r="C269" s="68"/>
      <c r="D269" s="68"/>
      <c r="E269" s="68"/>
      <c r="F269" s="68"/>
    </row>
    <row r="270" spans="1:6" s="47" customFormat="1" ht="13.8" x14ac:dyDescent="0.25">
      <c r="A270" s="67"/>
      <c r="C270" s="68"/>
      <c r="D270" s="68"/>
      <c r="E270" s="68"/>
      <c r="F270" s="68"/>
    </row>
    <row r="271" spans="1:6" s="47" customFormat="1" ht="13.8" x14ac:dyDescent="0.25">
      <c r="A271" s="67"/>
      <c r="C271" s="68"/>
      <c r="D271" s="68"/>
      <c r="E271" s="68"/>
      <c r="F271" s="68"/>
    </row>
    <row r="272" spans="1:6" s="47" customFormat="1" ht="13.8" x14ac:dyDescent="0.25">
      <c r="A272" s="67"/>
      <c r="C272" s="68"/>
      <c r="D272" s="68"/>
      <c r="E272" s="68"/>
      <c r="F272" s="68"/>
    </row>
    <row r="273" spans="1:6" s="47" customFormat="1" ht="13.8" x14ac:dyDescent="0.25">
      <c r="A273" s="67"/>
      <c r="C273" s="68"/>
      <c r="D273" s="68"/>
      <c r="E273" s="68"/>
      <c r="F273" s="68"/>
    </row>
    <row r="274" spans="1:6" s="47" customFormat="1" ht="13.8" x14ac:dyDescent="0.25">
      <c r="A274" s="67"/>
      <c r="C274" s="68"/>
      <c r="D274" s="68"/>
      <c r="E274" s="68"/>
      <c r="F274" s="68"/>
    </row>
    <row r="275" spans="1:6" s="47" customFormat="1" ht="13.8" x14ac:dyDescent="0.25">
      <c r="A275" s="67"/>
      <c r="C275" s="68"/>
      <c r="D275" s="68"/>
      <c r="E275" s="68"/>
      <c r="F275" s="68"/>
    </row>
    <row r="276" spans="1:6" s="47" customFormat="1" ht="13.8" x14ac:dyDescent="0.25">
      <c r="A276" s="67"/>
      <c r="C276" s="68"/>
      <c r="D276" s="68"/>
      <c r="E276" s="68"/>
      <c r="F276" s="68"/>
    </row>
    <row r="277" spans="1:6" s="47" customFormat="1" ht="13.8" x14ac:dyDescent="0.25">
      <c r="A277" s="67"/>
      <c r="C277" s="68"/>
      <c r="D277" s="68"/>
      <c r="E277" s="68"/>
      <c r="F277" s="68"/>
    </row>
    <row r="278" spans="1:6" s="47" customFormat="1" ht="13.8" x14ac:dyDescent="0.25">
      <c r="A278" s="67"/>
      <c r="C278" s="68"/>
      <c r="D278" s="68"/>
      <c r="E278" s="68"/>
      <c r="F278" s="68"/>
    </row>
    <row r="279" spans="1:6" s="47" customFormat="1" ht="13.8" x14ac:dyDescent="0.25">
      <c r="A279" s="67"/>
      <c r="C279" s="68"/>
      <c r="D279" s="68"/>
      <c r="E279" s="68"/>
      <c r="F279" s="68"/>
    </row>
    <row r="280" spans="1:6" s="47" customFormat="1" ht="13.8" x14ac:dyDescent="0.25">
      <c r="A280" s="67"/>
      <c r="C280" s="68"/>
      <c r="D280" s="68"/>
      <c r="E280" s="68"/>
      <c r="F280" s="68"/>
    </row>
    <row r="281" spans="1:6" s="47" customFormat="1" ht="13.8" x14ac:dyDescent="0.25">
      <c r="A281" s="67"/>
      <c r="C281" s="68"/>
      <c r="D281" s="68"/>
      <c r="E281" s="68"/>
      <c r="F281" s="68"/>
    </row>
    <row r="282" spans="1:6" s="47" customFormat="1" ht="13.8" x14ac:dyDescent="0.25">
      <c r="A282" s="67"/>
      <c r="C282" s="68"/>
      <c r="D282" s="68"/>
      <c r="E282" s="68"/>
      <c r="F282" s="68"/>
    </row>
    <row r="283" spans="1:6" s="47" customFormat="1" ht="13.8" x14ac:dyDescent="0.25">
      <c r="A283" s="67"/>
      <c r="C283" s="68"/>
      <c r="D283" s="68"/>
      <c r="E283" s="68"/>
      <c r="F283" s="68"/>
    </row>
    <row r="284" spans="1:6" s="47" customFormat="1" ht="13.8" x14ac:dyDescent="0.25">
      <c r="A284" s="67"/>
      <c r="C284" s="68"/>
      <c r="D284" s="68"/>
      <c r="E284" s="68"/>
      <c r="F284" s="68"/>
    </row>
    <row r="285" spans="1:6" s="47" customFormat="1" ht="13.8" x14ac:dyDescent="0.25">
      <c r="A285" s="67"/>
      <c r="C285" s="68"/>
      <c r="D285" s="68"/>
      <c r="E285" s="68"/>
      <c r="F285" s="68"/>
    </row>
    <row r="286" spans="1:6" s="47" customFormat="1" ht="13.8" x14ac:dyDescent="0.25">
      <c r="A286" s="67"/>
      <c r="C286" s="68"/>
      <c r="D286" s="68"/>
      <c r="E286" s="68"/>
      <c r="F286" s="68"/>
    </row>
    <row r="287" spans="1:6" s="47" customFormat="1" ht="13.8" x14ac:dyDescent="0.25">
      <c r="A287" s="67"/>
      <c r="C287" s="68"/>
      <c r="D287" s="68"/>
      <c r="E287" s="68"/>
      <c r="F287" s="68"/>
    </row>
    <row r="288" spans="1:6" s="47" customFormat="1" ht="13.8" x14ac:dyDescent="0.25">
      <c r="A288" s="67"/>
      <c r="C288" s="68"/>
      <c r="D288" s="68"/>
      <c r="E288" s="68"/>
      <c r="F288" s="68"/>
    </row>
    <row r="289" spans="1:6" s="47" customFormat="1" ht="13.8" x14ac:dyDescent="0.25">
      <c r="A289" s="67"/>
      <c r="C289" s="68"/>
      <c r="D289" s="68"/>
      <c r="E289" s="68"/>
      <c r="F289" s="68"/>
    </row>
    <row r="290" spans="1:6" s="47" customFormat="1" ht="13.8" x14ac:dyDescent="0.25">
      <c r="A290" s="67"/>
      <c r="C290" s="68"/>
      <c r="D290" s="68"/>
      <c r="E290" s="68"/>
      <c r="F290" s="68"/>
    </row>
    <row r="291" spans="1:6" s="47" customFormat="1" ht="13.8" x14ac:dyDescent="0.25">
      <c r="A291" s="67"/>
      <c r="C291" s="68"/>
      <c r="D291" s="68"/>
      <c r="E291" s="68"/>
      <c r="F291" s="68"/>
    </row>
    <row r="292" spans="1:6" s="47" customFormat="1" ht="13.8" x14ac:dyDescent="0.25">
      <c r="A292" s="67"/>
      <c r="C292" s="68"/>
      <c r="D292" s="68"/>
      <c r="E292" s="68"/>
      <c r="F292" s="68"/>
    </row>
    <row r="293" spans="1:6" s="47" customFormat="1" ht="13.8" x14ac:dyDescent="0.25">
      <c r="A293" s="67"/>
      <c r="C293" s="68"/>
      <c r="D293" s="68"/>
      <c r="E293" s="68"/>
      <c r="F293" s="68"/>
    </row>
    <row r="294" spans="1:6" s="47" customFormat="1" ht="13.8" x14ac:dyDescent="0.25">
      <c r="A294" s="67"/>
      <c r="C294" s="68"/>
      <c r="D294" s="68"/>
      <c r="E294" s="68"/>
      <c r="F294" s="68"/>
    </row>
    <row r="295" spans="1:6" s="47" customFormat="1" ht="13.8" x14ac:dyDescent="0.25">
      <c r="A295" s="67"/>
      <c r="C295" s="68"/>
      <c r="D295" s="68"/>
      <c r="E295" s="68"/>
      <c r="F295" s="68"/>
    </row>
    <row r="296" spans="1:6" s="47" customFormat="1" ht="13.8" x14ac:dyDescent="0.25">
      <c r="A296" s="67"/>
      <c r="C296" s="68"/>
      <c r="D296" s="68"/>
      <c r="E296" s="68"/>
      <c r="F296" s="68"/>
    </row>
    <row r="297" spans="1:6" s="47" customFormat="1" ht="13.8" x14ac:dyDescent="0.25">
      <c r="A297" s="67"/>
      <c r="C297" s="68"/>
      <c r="D297" s="68"/>
      <c r="E297" s="68"/>
      <c r="F297" s="68"/>
    </row>
    <row r="298" spans="1:6" s="47" customFormat="1" ht="13.8" x14ac:dyDescent="0.25">
      <c r="A298" s="67"/>
      <c r="C298" s="68"/>
      <c r="D298" s="68"/>
      <c r="E298" s="68"/>
      <c r="F298" s="68"/>
    </row>
    <row r="299" spans="1:6" s="47" customFormat="1" ht="13.8" x14ac:dyDescent="0.25">
      <c r="A299" s="67"/>
      <c r="C299" s="68"/>
      <c r="D299" s="68"/>
      <c r="E299" s="68"/>
      <c r="F299" s="68"/>
    </row>
    <row r="300" spans="1:6" s="47" customFormat="1" ht="13.8" x14ac:dyDescent="0.25">
      <c r="A300" s="67"/>
      <c r="C300" s="68"/>
      <c r="D300" s="68"/>
      <c r="E300" s="68"/>
      <c r="F300" s="68"/>
    </row>
    <row r="301" spans="1:6" s="47" customFormat="1" ht="13.8" x14ac:dyDescent="0.25">
      <c r="A301" s="67"/>
      <c r="C301" s="68"/>
      <c r="D301" s="68"/>
      <c r="E301" s="68"/>
      <c r="F301" s="68"/>
    </row>
    <row r="302" spans="1:6" s="47" customFormat="1" ht="13.8" x14ac:dyDescent="0.25">
      <c r="A302" s="67"/>
      <c r="C302" s="68"/>
      <c r="D302" s="68"/>
      <c r="E302" s="68"/>
      <c r="F302" s="68"/>
    </row>
    <row r="303" spans="1:6" s="47" customFormat="1" ht="13.8" x14ac:dyDescent="0.25">
      <c r="A303" s="67"/>
      <c r="C303" s="68"/>
      <c r="D303" s="68"/>
      <c r="E303" s="68"/>
      <c r="F303" s="68"/>
    </row>
    <row r="304" spans="1:6" s="47" customFormat="1" ht="13.8" x14ac:dyDescent="0.25">
      <c r="A304" s="67"/>
      <c r="C304" s="68"/>
      <c r="D304" s="68"/>
      <c r="E304" s="68"/>
      <c r="F304" s="68"/>
    </row>
    <row r="305" spans="1:6" s="47" customFormat="1" ht="13.8" x14ac:dyDescent="0.25">
      <c r="A305" s="67"/>
      <c r="C305" s="68"/>
      <c r="D305" s="68"/>
      <c r="E305" s="68"/>
      <c r="F305" s="68"/>
    </row>
    <row r="306" spans="1:6" s="47" customFormat="1" ht="13.8" x14ac:dyDescent="0.25">
      <c r="A306" s="67"/>
      <c r="C306" s="68"/>
      <c r="D306" s="68"/>
      <c r="E306" s="68"/>
      <c r="F306" s="68"/>
    </row>
    <row r="307" spans="1:6" s="47" customFormat="1" ht="13.8" x14ac:dyDescent="0.25">
      <c r="A307" s="67"/>
      <c r="C307" s="68"/>
      <c r="D307" s="68"/>
      <c r="E307" s="68"/>
      <c r="F307" s="68"/>
    </row>
    <row r="308" spans="1:6" s="47" customFormat="1" ht="13.8" x14ac:dyDescent="0.25">
      <c r="A308" s="67"/>
      <c r="C308" s="68"/>
      <c r="D308" s="68"/>
      <c r="E308" s="68"/>
      <c r="F308" s="68"/>
    </row>
    <row r="309" spans="1:6" s="47" customFormat="1" ht="13.8" x14ac:dyDescent="0.25">
      <c r="A309" s="67"/>
      <c r="C309" s="68"/>
      <c r="D309" s="68"/>
      <c r="E309" s="68"/>
      <c r="F309" s="68"/>
    </row>
    <row r="310" spans="1:6" s="47" customFormat="1" ht="13.8" x14ac:dyDescent="0.25">
      <c r="A310" s="67"/>
      <c r="C310" s="68"/>
      <c r="D310" s="68"/>
      <c r="E310" s="68"/>
      <c r="F310" s="68"/>
    </row>
    <row r="311" spans="1:6" s="47" customFormat="1" ht="13.8" x14ac:dyDescent="0.25">
      <c r="A311" s="67"/>
      <c r="C311" s="68"/>
      <c r="D311" s="68"/>
      <c r="E311" s="68"/>
      <c r="F311" s="68"/>
    </row>
    <row r="312" spans="1:6" s="47" customFormat="1" ht="13.8" x14ac:dyDescent="0.25">
      <c r="A312" s="67"/>
      <c r="C312" s="68"/>
      <c r="D312" s="68"/>
      <c r="E312" s="68"/>
      <c r="F312" s="68"/>
    </row>
    <row r="313" spans="1:6" s="47" customFormat="1" ht="13.8" x14ac:dyDescent="0.25">
      <c r="A313" s="67"/>
      <c r="C313" s="68"/>
      <c r="D313" s="68"/>
      <c r="E313" s="68"/>
      <c r="F313" s="68"/>
    </row>
    <row r="314" spans="1:6" s="47" customFormat="1" ht="13.8" x14ac:dyDescent="0.25">
      <c r="A314" s="67"/>
      <c r="C314" s="68"/>
      <c r="D314" s="68"/>
      <c r="E314" s="68"/>
      <c r="F314" s="68"/>
    </row>
    <row r="315" spans="1:6" s="47" customFormat="1" ht="13.8" x14ac:dyDescent="0.25">
      <c r="A315" s="67"/>
      <c r="C315" s="68"/>
      <c r="D315" s="68"/>
      <c r="E315" s="68"/>
      <c r="F315" s="68"/>
    </row>
    <row r="316" spans="1:6" s="47" customFormat="1" ht="13.8" x14ac:dyDescent="0.25">
      <c r="A316" s="67"/>
      <c r="C316" s="68"/>
      <c r="D316" s="68"/>
      <c r="E316" s="68"/>
      <c r="F316" s="68"/>
    </row>
    <row r="317" spans="1:6" s="47" customFormat="1" ht="13.8" x14ac:dyDescent="0.25">
      <c r="A317" s="67"/>
      <c r="C317" s="68"/>
      <c r="D317" s="68"/>
      <c r="E317" s="68"/>
      <c r="F317" s="68"/>
    </row>
    <row r="318" spans="1:6" s="47" customFormat="1" ht="13.8" x14ac:dyDescent="0.25">
      <c r="A318" s="67"/>
      <c r="C318" s="68"/>
      <c r="D318" s="68"/>
      <c r="E318" s="68"/>
      <c r="F318" s="68"/>
    </row>
    <row r="319" spans="1:6" s="47" customFormat="1" ht="13.8" x14ac:dyDescent="0.25">
      <c r="A319" s="67"/>
      <c r="C319" s="68"/>
      <c r="D319" s="68"/>
      <c r="E319" s="68"/>
      <c r="F319" s="68"/>
    </row>
    <row r="320" spans="1:6" s="47" customFormat="1" ht="13.8" x14ac:dyDescent="0.25">
      <c r="A320" s="67"/>
      <c r="C320" s="68"/>
      <c r="D320" s="68"/>
      <c r="E320" s="68"/>
      <c r="F320" s="68"/>
    </row>
    <row r="321" spans="1:6" s="47" customFormat="1" ht="13.8" x14ac:dyDescent="0.25">
      <c r="A321" s="67"/>
      <c r="C321" s="68"/>
      <c r="D321" s="68"/>
      <c r="E321" s="68"/>
      <c r="F321" s="68"/>
    </row>
    <row r="322" spans="1:6" s="47" customFormat="1" ht="13.8" x14ac:dyDescent="0.25">
      <c r="A322" s="67"/>
      <c r="C322" s="68"/>
      <c r="D322" s="68"/>
      <c r="E322" s="68"/>
      <c r="F322" s="68"/>
    </row>
    <row r="323" spans="1:6" s="47" customFormat="1" ht="13.8" x14ac:dyDescent="0.25">
      <c r="A323" s="67"/>
      <c r="C323" s="68"/>
      <c r="D323" s="68"/>
      <c r="E323" s="68"/>
      <c r="F323" s="68"/>
    </row>
    <row r="324" spans="1:6" s="47" customFormat="1" ht="13.8" x14ac:dyDescent="0.25">
      <c r="A324" s="67"/>
      <c r="C324" s="68"/>
      <c r="D324" s="68"/>
      <c r="E324" s="68"/>
      <c r="F324" s="68"/>
    </row>
    <row r="325" spans="1:6" s="47" customFormat="1" ht="13.8" x14ac:dyDescent="0.25">
      <c r="A325" s="67"/>
      <c r="C325" s="68"/>
      <c r="D325" s="68"/>
      <c r="E325" s="68"/>
      <c r="F325" s="68"/>
    </row>
    <row r="326" spans="1:6" s="47" customFormat="1" ht="13.8" x14ac:dyDescent="0.25">
      <c r="A326" s="67"/>
      <c r="C326" s="68"/>
      <c r="D326" s="68"/>
      <c r="E326" s="68"/>
      <c r="F326" s="68"/>
    </row>
    <row r="327" spans="1:6" s="47" customFormat="1" ht="13.8" x14ac:dyDescent="0.25">
      <c r="A327" s="67"/>
      <c r="C327" s="68"/>
      <c r="D327" s="68"/>
      <c r="E327" s="68"/>
      <c r="F327" s="68"/>
    </row>
    <row r="328" spans="1:6" s="47" customFormat="1" ht="13.8" x14ac:dyDescent="0.25">
      <c r="A328" s="67"/>
      <c r="C328" s="68"/>
      <c r="D328" s="68"/>
      <c r="E328" s="68"/>
      <c r="F328" s="68"/>
    </row>
    <row r="329" spans="1:6" s="47" customFormat="1" ht="13.8" x14ac:dyDescent="0.25">
      <c r="A329" s="67"/>
      <c r="C329" s="68"/>
      <c r="D329" s="68"/>
      <c r="E329" s="68"/>
      <c r="F329" s="68"/>
    </row>
    <row r="330" spans="1:6" s="47" customFormat="1" ht="13.8" x14ac:dyDescent="0.25">
      <c r="A330" s="67"/>
      <c r="C330" s="68"/>
      <c r="D330" s="68"/>
      <c r="E330" s="68"/>
      <c r="F330" s="68"/>
    </row>
    <row r="331" spans="1:6" s="47" customFormat="1" ht="13.8" x14ac:dyDescent="0.25">
      <c r="A331" s="67"/>
      <c r="C331" s="68"/>
      <c r="D331" s="68"/>
      <c r="E331" s="68"/>
      <c r="F331" s="68"/>
    </row>
    <row r="332" spans="1:6" s="47" customFormat="1" ht="13.8" x14ac:dyDescent="0.25">
      <c r="A332" s="67"/>
      <c r="C332" s="68"/>
      <c r="D332" s="68"/>
      <c r="E332" s="68"/>
      <c r="F332" s="68"/>
    </row>
    <row r="333" spans="1:6" s="47" customFormat="1" ht="13.8" x14ac:dyDescent="0.25">
      <c r="A333" s="67"/>
      <c r="C333" s="68"/>
      <c r="D333" s="68"/>
      <c r="E333" s="68"/>
      <c r="F333" s="68"/>
    </row>
    <row r="334" spans="1:6" s="47" customFormat="1" ht="13.8" x14ac:dyDescent="0.25">
      <c r="A334" s="67"/>
      <c r="C334" s="68"/>
      <c r="D334" s="68"/>
      <c r="E334" s="68"/>
      <c r="F334" s="68"/>
    </row>
    <row r="335" spans="1:6" s="47" customFormat="1" ht="13.8" x14ac:dyDescent="0.25">
      <c r="A335" s="67"/>
      <c r="C335" s="68"/>
      <c r="D335" s="68"/>
      <c r="E335" s="68"/>
      <c r="F335" s="68"/>
    </row>
    <row r="336" spans="1:6" s="47" customFormat="1" ht="13.8" x14ac:dyDescent="0.25">
      <c r="A336" s="67"/>
      <c r="C336" s="68"/>
      <c r="D336" s="68"/>
      <c r="E336" s="68"/>
      <c r="F336" s="68"/>
    </row>
    <row r="337" spans="1:6" s="47" customFormat="1" ht="13.8" x14ac:dyDescent="0.25">
      <c r="A337" s="67"/>
      <c r="C337" s="68"/>
      <c r="D337" s="68"/>
      <c r="E337" s="68"/>
      <c r="F337" s="68"/>
    </row>
    <row r="338" spans="1:6" s="47" customFormat="1" ht="13.8" x14ac:dyDescent="0.25">
      <c r="A338" s="67"/>
      <c r="C338" s="68"/>
      <c r="D338" s="68"/>
      <c r="E338" s="68"/>
      <c r="F338" s="68"/>
    </row>
    <row r="339" spans="1:6" s="47" customFormat="1" ht="13.8" x14ac:dyDescent="0.25">
      <c r="A339" s="67"/>
      <c r="C339" s="68"/>
      <c r="D339" s="68"/>
      <c r="E339" s="68"/>
      <c r="F339" s="68"/>
    </row>
    <row r="340" spans="1:6" s="47" customFormat="1" ht="13.8" x14ac:dyDescent="0.25">
      <c r="A340" s="67"/>
      <c r="C340" s="68"/>
      <c r="D340" s="68"/>
      <c r="E340" s="68"/>
      <c r="F340" s="68"/>
    </row>
    <row r="341" spans="1:6" s="47" customFormat="1" ht="13.8" x14ac:dyDescent="0.25">
      <c r="A341" s="67"/>
      <c r="C341" s="68"/>
      <c r="D341" s="68"/>
      <c r="E341" s="68"/>
      <c r="F341" s="68"/>
    </row>
    <row r="342" spans="1:6" s="47" customFormat="1" ht="13.8" x14ac:dyDescent="0.25">
      <c r="A342" s="67"/>
      <c r="C342" s="68"/>
      <c r="D342" s="68"/>
      <c r="E342" s="68"/>
      <c r="F342" s="68"/>
    </row>
    <row r="343" spans="1:6" s="47" customFormat="1" ht="13.8" x14ac:dyDescent="0.25">
      <c r="A343" s="67"/>
      <c r="C343" s="68"/>
      <c r="D343" s="68"/>
      <c r="E343" s="68"/>
      <c r="F343" s="68"/>
    </row>
    <row r="344" spans="1:6" s="47" customFormat="1" ht="13.8" x14ac:dyDescent="0.25">
      <c r="A344" s="67"/>
      <c r="C344" s="68"/>
      <c r="D344" s="68"/>
      <c r="E344" s="68"/>
      <c r="F344" s="68"/>
    </row>
    <row r="345" spans="1:6" s="47" customFormat="1" ht="13.8" x14ac:dyDescent="0.25">
      <c r="A345" s="67"/>
      <c r="C345" s="68"/>
      <c r="D345" s="68"/>
      <c r="E345" s="68"/>
      <c r="F345" s="68"/>
    </row>
    <row r="346" spans="1:6" s="47" customFormat="1" ht="13.8" x14ac:dyDescent="0.25">
      <c r="A346" s="67"/>
      <c r="C346" s="68"/>
      <c r="D346" s="68"/>
      <c r="E346" s="68"/>
      <c r="F346" s="68"/>
    </row>
    <row r="347" spans="1:6" s="47" customFormat="1" ht="13.8" x14ac:dyDescent="0.25">
      <c r="A347" s="67"/>
      <c r="C347" s="68"/>
      <c r="D347" s="68"/>
      <c r="E347" s="68"/>
      <c r="F347" s="68"/>
    </row>
    <row r="348" spans="1:6" s="47" customFormat="1" ht="13.8" x14ac:dyDescent="0.25">
      <c r="A348" s="67"/>
      <c r="C348" s="68"/>
      <c r="D348" s="68"/>
      <c r="E348" s="68"/>
      <c r="F348" s="68"/>
    </row>
    <row r="349" spans="1:6" s="47" customFormat="1" ht="13.8" x14ac:dyDescent="0.25">
      <c r="A349" s="67"/>
      <c r="C349" s="68"/>
      <c r="D349" s="68"/>
      <c r="E349" s="68"/>
      <c r="F349" s="68"/>
    </row>
    <row r="350" spans="1:6" s="47" customFormat="1" ht="13.8" x14ac:dyDescent="0.25">
      <c r="A350" s="67"/>
      <c r="C350" s="68"/>
      <c r="D350" s="68"/>
      <c r="E350" s="68"/>
      <c r="F350" s="68"/>
    </row>
    <row r="351" spans="1:6" s="47" customFormat="1" ht="13.8" x14ac:dyDescent="0.25">
      <c r="A351" s="67"/>
      <c r="C351" s="68"/>
      <c r="D351" s="68"/>
      <c r="E351" s="68"/>
      <c r="F351" s="68"/>
    </row>
    <row r="352" spans="1:6" s="47" customFormat="1" ht="13.8" x14ac:dyDescent="0.25">
      <c r="A352" s="67"/>
      <c r="C352" s="68"/>
      <c r="D352" s="68"/>
      <c r="E352" s="68"/>
      <c r="F352" s="68"/>
    </row>
    <row r="353" spans="1:6" s="47" customFormat="1" ht="13.8" x14ac:dyDescent="0.25">
      <c r="A353" s="67"/>
      <c r="C353" s="68"/>
      <c r="D353" s="68"/>
      <c r="E353" s="68"/>
      <c r="F353" s="68"/>
    </row>
    <row r="354" spans="1:6" s="47" customFormat="1" ht="13.8" x14ac:dyDescent="0.25">
      <c r="A354" s="67"/>
      <c r="C354" s="68"/>
      <c r="D354" s="68"/>
      <c r="E354" s="68"/>
      <c r="F354" s="68"/>
    </row>
    <row r="355" spans="1:6" s="47" customFormat="1" ht="13.8" x14ac:dyDescent="0.25">
      <c r="A355" s="67"/>
      <c r="C355" s="68"/>
      <c r="D355" s="68"/>
      <c r="E355" s="68"/>
      <c r="F355" s="68"/>
    </row>
    <row r="356" spans="1:6" s="47" customFormat="1" ht="13.8" x14ac:dyDescent="0.25">
      <c r="A356" s="67"/>
      <c r="C356" s="68"/>
      <c r="D356" s="68"/>
      <c r="E356" s="68"/>
      <c r="F356" s="68"/>
    </row>
    <row r="357" spans="1:6" s="47" customFormat="1" ht="13.8" x14ac:dyDescent="0.25">
      <c r="A357" s="67"/>
      <c r="C357" s="68"/>
      <c r="D357" s="68"/>
      <c r="E357" s="68"/>
      <c r="F357" s="68"/>
    </row>
    <row r="358" spans="1:6" s="47" customFormat="1" ht="13.8" x14ac:dyDescent="0.25">
      <c r="A358" s="67"/>
      <c r="C358" s="68"/>
      <c r="D358" s="68"/>
      <c r="E358" s="68"/>
      <c r="F358" s="68"/>
    </row>
    <row r="359" spans="1:6" s="47" customFormat="1" ht="13.8" x14ac:dyDescent="0.25">
      <c r="A359" s="67"/>
      <c r="C359" s="68"/>
      <c r="D359" s="68"/>
      <c r="E359" s="68"/>
      <c r="F359" s="68"/>
    </row>
    <row r="360" spans="1:6" s="47" customFormat="1" ht="13.8" x14ac:dyDescent="0.25">
      <c r="A360" s="67"/>
      <c r="C360" s="68"/>
      <c r="D360" s="68"/>
      <c r="E360" s="68"/>
      <c r="F360" s="68"/>
    </row>
    <row r="361" spans="1:6" s="47" customFormat="1" ht="13.8" x14ac:dyDescent="0.25">
      <c r="A361" s="67"/>
      <c r="C361" s="68"/>
      <c r="D361" s="68"/>
      <c r="E361" s="68"/>
      <c r="F361" s="68"/>
    </row>
    <row r="362" spans="1:6" s="47" customFormat="1" ht="13.8" x14ac:dyDescent="0.25">
      <c r="A362" s="67"/>
      <c r="C362" s="68"/>
      <c r="D362" s="68"/>
      <c r="E362" s="68"/>
      <c r="F362" s="68"/>
    </row>
    <row r="363" spans="1:6" s="47" customFormat="1" ht="13.8" x14ac:dyDescent="0.25">
      <c r="A363" s="67"/>
      <c r="C363" s="68"/>
      <c r="D363" s="68"/>
      <c r="E363" s="68"/>
      <c r="F363" s="68"/>
    </row>
    <row r="364" spans="1:6" s="47" customFormat="1" ht="13.8" x14ac:dyDescent="0.25">
      <c r="A364" s="67"/>
      <c r="C364" s="68"/>
      <c r="D364" s="68"/>
      <c r="E364" s="68"/>
      <c r="F364" s="68"/>
    </row>
    <row r="365" spans="1:6" s="47" customFormat="1" ht="13.8" x14ac:dyDescent="0.25">
      <c r="A365" s="67"/>
      <c r="C365" s="68"/>
      <c r="D365" s="68"/>
      <c r="E365" s="68"/>
      <c r="F365" s="68"/>
    </row>
    <row r="366" spans="1:6" s="47" customFormat="1" ht="13.8" x14ac:dyDescent="0.25">
      <c r="A366" s="67"/>
      <c r="C366" s="68"/>
      <c r="D366" s="68"/>
      <c r="E366" s="68"/>
      <c r="F366" s="68"/>
    </row>
    <row r="367" spans="1:6" s="47" customFormat="1" ht="13.8" x14ac:dyDescent="0.25">
      <c r="A367" s="67"/>
      <c r="C367" s="68"/>
      <c r="D367" s="68"/>
      <c r="E367" s="68"/>
      <c r="F367" s="68"/>
    </row>
    <row r="368" spans="1:6" s="47" customFormat="1" ht="13.8" x14ac:dyDescent="0.25">
      <c r="A368" s="67"/>
      <c r="C368" s="68"/>
      <c r="D368" s="68"/>
      <c r="E368" s="68"/>
      <c r="F368" s="68"/>
    </row>
    <row r="369" spans="1:6" s="47" customFormat="1" ht="13.8" x14ac:dyDescent="0.25">
      <c r="A369" s="67"/>
      <c r="C369" s="68"/>
      <c r="D369" s="68"/>
      <c r="E369" s="68"/>
      <c r="F369" s="68"/>
    </row>
    <row r="370" spans="1:6" s="47" customFormat="1" ht="13.8" x14ac:dyDescent="0.25">
      <c r="A370" s="67"/>
      <c r="C370" s="68"/>
      <c r="D370" s="68"/>
      <c r="E370" s="68"/>
      <c r="F370" s="68"/>
    </row>
    <row r="371" spans="1:6" s="47" customFormat="1" ht="13.8" x14ac:dyDescent="0.25">
      <c r="A371" s="67"/>
      <c r="C371" s="68"/>
      <c r="D371" s="68"/>
      <c r="E371" s="68"/>
      <c r="F371" s="68"/>
    </row>
    <row r="372" spans="1:6" s="47" customFormat="1" ht="13.8" x14ac:dyDescent="0.25">
      <c r="A372" s="67"/>
      <c r="C372" s="68"/>
      <c r="D372" s="68"/>
      <c r="E372" s="68"/>
      <c r="F372" s="68"/>
    </row>
    <row r="373" spans="1:6" s="47" customFormat="1" ht="13.8" x14ac:dyDescent="0.25">
      <c r="A373" s="67"/>
      <c r="C373" s="68"/>
      <c r="D373" s="68"/>
      <c r="E373" s="68"/>
      <c r="F373" s="68"/>
    </row>
    <row r="374" spans="1:6" s="47" customFormat="1" ht="13.8" x14ac:dyDescent="0.25">
      <c r="A374" s="67"/>
      <c r="C374" s="68"/>
      <c r="D374" s="68"/>
      <c r="E374" s="68"/>
      <c r="F374" s="68"/>
    </row>
    <row r="375" spans="1:6" s="47" customFormat="1" ht="13.8" x14ac:dyDescent="0.25">
      <c r="A375" s="67"/>
      <c r="C375" s="68"/>
      <c r="D375" s="68"/>
      <c r="E375" s="68"/>
      <c r="F375" s="68"/>
    </row>
    <row r="376" spans="1:6" s="47" customFormat="1" ht="13.8" x14ac:dyDescent="0.25">
      <c r="A376" s="67"/>
      <c r="C376" s="68"/>
      <c r="D376" s="68"/>
      <c r="E376" s="68"/>
      <c r="F376" s="68"/>
    </row>
    <row r="377" spans="1:6" s="47" customFormat="1" ht="13.8" x14ac:dyDescent="0.25">
      <c r="A377" s="67"/>
      <c r="C377" s="68"/>
      <c r="D377" s="68"/>
      <c r="E377" s="68"/>
      <c r="F377" s="68"/>
    </row>
    <row r="378" spans="1:6" s="47" customFormat="1" ht="13.8" x14ac:dyDescent="0.25">
      <c r="A378" s="67"/>
      <c r="C378" s="68"/>
      <c r="D378" s="68"/>
      <c r="E378" s="68"/>
      <c r="F378" s="68"/>
    </row>
    <row r="379" spans="1:6" s="47" customFormat="1" ht="13.8" x14ac:dyDescent="0.25">
      <c r="A379" s="67"/>
      <c r="C379" s="68"/>
      <c r="D379" s="68"/>
      <c r="E379" s="68"/>
      <c r="F379" s="68"/>
    </row>
    <row r="380" spans="1:6" s="47" customFormat="1" ht="13.8" x14ac:dyDescent="0.25">
      <c r="A380" s="67"/>
      <c r="C380" s="68"/>
      <c r="D380" s="68"/>
      <c r="E380" s="68"/>
      <c r="F380" s="68"/>
    </row>
    <row r="381" spans="1:6" s="47" customFormat="1" ht="13.8" x14ac:dyDescent="0.25">
      <c r="A381" s="67"/>
      <c r="C381" s="68"/>
      <c r="D381" s="68"/>
      <c r="E381" s="68"/>
      <c r="F381" s="68"/>
    </row>
    <row r="382" spans="1:6" s="47" customFormat="1" ht="13.8" x14ac:dyDescent="0.25">
      <c r="A382" s="67"/>
      <c r="C382" s="68"/>
      <c r="D382" s="68"/>
      <c r="E382" s="68"/>
      <c r="F382" s="68"/>
    </row>
    <row r="383" spans="1:6" s="47" customFormat="1" ht="13.8" x14ac:dyDescent="0.25">
      <c r="A383" s="67"/>
      <c r="C383" s="68"/>
      <c r="D383" s="68"/>
      <c r="E383" s="68"/>
      <c r="F383" s="68"/>
    </row>
    <row r="384" spans="1:6" s="47" customFormat="1" ht="13.8" x14ac:dyDescent="0.25">
      <c r="A384" s="67"/>
      <c r="C384" s="68"/>
      <c r="D384" s="68"/>
      <c r="E384" s="68"/>
      <c r="F384" s="68"/>
    </row>
    <row r="385" spans="1:6" s="47" customFormat="1" ht="13.8" x14ac:dyDescent="0.25">
      <c r="A385" s="67"/>
      <c r="C385" s="68"/>
      <c r="D385" s="68"/>
      <c r="E385" s="68"/>
      <c r="F385" s="68"/>
    </row>
    <row r="386" spans="1:6" s="47" customFormat="1" ht="13.8" x14ac:dyDescent="0.25">
      <c r="A386" s="67"/>
      <c r="C386" s="68"/>
      <c r="D386" s="68"/>
      <c r="E386" s="68"/>
      <c r="F386" s="68"/>
    </row>
    <row r="387" spans="1:6" s="47" customFormat="1" ht="13.8" x14ac:dyDescent="0.25">
      <c r="A387" s="67"/>
      <c r="C387" s="68"/>
      <c r="D387" s="68"/>
      <c r="E387" s="68"/>
      <c r="F387" s="68"/>
    </row>
    <row r="388" spans="1:6" s="47" customFormat="1" ht="13.8" x14ac:dyDescent="0.25">
      <c r="A388" s="67"/>
      <c r="C388" s="68"/>
      <c r="D388" s="68"/>
      <c r="E388" s="68"/>
      <c r="F388" s="68"/>
    </row>
    <row r="389" spans="1:6" s="47" customFormat="1" ht="13.8" x14ac:dyDescent="0.25">
      <c r="A389" s="67"/>
      <c r="C389" s="68"/>
      <c r="D389" s="68"/>
      <c r="E389" s="68"/>
      <c r="F389" s="68"/>
    </row>
    <row r="390" spans="1:6" s="47" customFormat="1" ht="13.8" x14ac:dyDescent="0.25">
      <c r="A390" s="67"/>
      <c r="C390" s="68"/>
      <c r="D390" s="68"/>
      <c r="E390" s="68"/>
      <c r="F390" s="68"/>
    </row>
    <row r="391" spans="1:6" s="47" customFormat="1" ht="13.8" x14ac:dyDescent="0.25">
      <c r="A391" s="67"/>
      <c r="C391" s="68"/>
      <c r="D391" s="68"/>
      <c r="E391" s="68"/>
      <c r="F391" s="68"/>
    </row>
    <row r="392" spans="1:6" s="47" customFormat="1" ht="13.8" x14ac:dyDescent="0.25">
      <c r="A392" s="67"/>
      <c r="C392" s="68"/>
      <c r="D392" s="68"/>
      <c r="E392" s="68"/>
      <c r="F392" s="68"/>
    </row>
    <row r="393" spans="1:6" s="47" customFormat="1" ht="13.8" x14ac:dyDescent="0.25">
      <c r="A393" s="67"/>
      <c r="C393" s="68"/>
      <c r="D393" s="68"/>
      <c r="E393" s="68"/>
      <c r="F393" s="68"/>
    </row>
    <row r="394" spans="1:6" s="47" customFormat="1" ht="13.8" x14ac:dyDescent="0.25">
      <c r="A394" s="67"/>
      <c r="C394" s="68"/>
      <c r="D394" s="68"/>
      <c r="E394" s="68"/>
      <c r="F394" s="68"/>
    </row>
    <row r="395" spans="1:6" s="47" customFormat="1" ht="13.8" x14ac:dyDescent="0.25">
      <c r="A395" s="67"/>
      <c r="C395" s="68"/>
      <c r="D395" s="68"/>
      <c r="E395" s="68"/>
      <c r="F395" s="68"/>
    </row>
    <row r="396" spans="1:6" s="47" customFormat="1" ht="13.8" x14ac:dyDescent="0.25">
      <c r="A396" s="67"/>
      <c r="C396" s="68"/>
      <c r="D396" s="68"/>
      <c r="E396" s="68"/>
      <c r="F396" s="68"/>
    </row>
    <row r="397" spans="1:6" s="47" customFormat="1" ht="13.8" x14ac:dyDescent="0.25">
      <c r="A397" s="67"/>
      <c r="C397" s="68"/>
      <c r="D397" s="68"/>
      <c r="E397" s="68"/>
      <c r="F397" s="68"/>
    </row>
    <row r="398" spans="1:6" s="47" customFormat="1" ht="13.8" x14ac:dyDescent="0.25">
      <c r="A398" s="67"/>
      <c r="C398" s="68"/>
      <c r="D398" s="68"/>
      <c r="E398" s="68"/>
      <c r="F398" s="68"/>
    </row>
    <row r="399" spans="1:6" s="47" customFormat="1" ht="13.8" x14ac:dyDescent="0.25">
      <c r="A399" s="67"/>
      <c r="C399" s="68"/>
      <c r="D399" s="68"/>
      <c r="E399" s="68"/>
      <c r="F399" s="68"/>
    </row>
    <row r="400" spans="1:6" s="47" customFormat="1" ht="13.8" x14ac:dyDescent="0.25">
      <c r="A400" s="67"/>
      <c r="C400" s="68"/>
      <c r="D400" s="68"/>
      <c r="E400" s="68"/>
      <c r="F400" s="68"/>
    </row>
    <row r="401" spans="1:6" s="47" customFormat="1" ht="13.8" x14ac:dyDescent="0.25">
      <c r="A401" s="67"/>
      <c r="C401" s="68"/>
      <c r="D401" s="68"/>
      <c r="E401" s="68"/>
      <c r="F401" s="68"/>
    </row>
    <row r="402" spans="1:6" s="47" customFormat="1" ht="13.8" x14ac:dyDescent="0.25">
      <c r="A402" s="67"/>
      <c r="C402" s="68"/>
      <c r="D402" s="68"/>
      <c r="E402" s="68"/>
      <c r="F402" s="68"/>
    </row>
    <row r="403" spans="1:6" s="47" customFormat="1" ht="13.8" x14ac:dyDescent="0.25">
      <c r="A403" s="67"/>
      <c r="C403" s="68"/>
      <c r="D403" s="68"/>
      <c r="E403" s="68"/>
      <c r="F403" s="68"/>
    </row>
    <row r="404" spans="1:6" s="47" customFormat="1" ht="13.8" x14ac:dyDescent="0.25">
      <c r="A404" s="67"/>
      <c r="C404" s="68"/>
      <c r="D404" s="68"/>
      <c r="E404" s="68"/>
      <c r="F404" s="68"/>
    </row>
    <row r="405" spans="1:6" s="47" customFormat="1" ht="13.8" x14ac:dyDescent="0.25">
      <c r="A405" s="67"/>
      <c r="C405" s="68"/>
      <c r="D405" s="68"/>
      <c r="E405" s="68"/>
      <c r="F405" s="68"/>
    </row>
    <row r="406" spans="1:6" s="47" customFormat="1" ht="13.8" x14ac:dyDescent="0.25">
      <c r="A406" s="67"/>
      <c r="C406" s="68"/>
      <c r="D406" s="68"/>
      <c r="E406" s="68"/>
      <c r="F406" s="68"/>
    </row>
    <row r="407" spans="1:6" s="47" customFormat="1" ht="13.8" x14ac:dyDescent="0.25">
      <c r="A407" s="67"/>
      <c r="C407" s="68"/>
      <c r="D407" s="68"/>
      <c r="E407" s="68"/>
      <c r="F407" s="68"/>
    </row>
    <row r="408" spans="1:6" s="47" customFormat="1" ht="13.8" x14ac:dyDescent="0.25">
      <c r="A408" s="67"/>
      <c r="C408" s="68"/>
      <c r="D408" s="68"/>
      <c r="E408" s="68"/>
      <c r="F408" s="68"/>
    </row>
    <row r="409" spans="1:6" s="47" customFormat="1" ht="13.8" x14ac:dyDescent="0.25">
      <c r="A409" s="67"/>
      <c r="C409" s="68"/>
      <c r="D409" s="68"/>
      <c r="E409" s="68"/>
      <c r="F409" s="68"/>
    </row>
    <row r="410" spans="1:6" s="47" customFormat="1" ht="13.8" x14ac:dyDescent="0.25">
      <c r="A410" s="67"/>
      <c r="C410" s="68"/>
      <c r="D410" s="68"/>
      <c r="E410" s="68"/>
      <c r="F410" s="68"/>
    </row>
    <row r="411" spans="1:6" s="47" customFormat="1" ht="13.8" x14ac:dyDescent="0.25">
      <c r="A411" s="67"/>
      <c r="C411" s="68"/>
      <c r="D411" s="68"/>
      <c r="E411" s="68"/>
      <c r="F411" s="68"/>
    </row>
    <row r="412" spans="1:6" s="47" customFormat="1" ht="13.8" x14ac:dyDescent="0.25">
      <c r="A412" s="67"/>
      <c r="C412" s="68"/>
      <c r="D412" s="68"/>
      <c r="E412" s="68"/>
      <c r="F412" s="68"/>
    </row>
    <row r="413" spans="1:6" s="47" customFormat="1" ht="13.8" x14ac:dyDescent="0.25">
      <c r="A413" s="67"/>
      <c r="C413" s="68"/>
      <c r="D413" s="68"/>
      <c r="E413" s="68"/>
      <c r="F413" s="68"/>
    </row>
    <row r="414" spans="1:6" s="47" customFormat="1" ht="13.8" x14ac:dyDescent="0.25">
      <c r="A414" s="67"/>
      <c r="C414" s="68"/>
      <c r="D414" s="68"/>
      <c r="E414" s="68"/>
      <c r="F414" s="68"/>
    </row>
    <row r="415" spans="1:6" s="47" customFormat="1" ht="13.8" x14ac:dyDescent="0.25">
      <c r="A415" s="67"/>
      <c r="C415" s="68"/>
      <c r="D415" s="68"/>
      <c r="E415" s="68"/>
      <c r="F415" s="68"/>
    </row>
    <row r="416" spans="1:6" s="47" customFormat="1" ht="13.8" x14ac:dyDescent="0.25">
      <c r="A416" s="67"/>
      <c r="C416" s="68"/>
      <c r="D416" s="68"/>
      <c r="E416" s="68"/>
      <c r="F416" s="68"/>
    </row>
    <row r="417" spans="1:6" s="47" customFormat="1" ht="13.8" x14ac:dyDescent="0.25">
      <c r="A417" s="67"/>
      <c r="C417" s="68"/>
      <c r="D417" s="68"/>
      <c r="E417" s="68"/>
      <c r="F417" s="68"/>
    </row>
    <row r="418" spans="1:6" s="47" customFormat="1" ht="13.8" x14ac:dyDescent="0.25">
      <c r="A418" s="67"/>
      <c r="C418" s="68"/>
      <c r="D418" s="68"/>
      <c r="E418" s="68"/>
      <c r="F418" s="68"/>
    </row>
    <row r="419" spans="1:6" s="47" customFormat="1" ht="13.8" x14ac:dyDescent="0.25">
      <c r="A419" s="67"/>
      <c r="C419" s="68"/>
      <c r="D419" s="68"/>
      <c r="E419" s="68"/>
      <c r="F419" s="68"/>
    </row>
    <row r="420" spans="1:6" s="47" customFormat="1" ht="13.8" x14ac:dyDescent="0.25">
      <c r="A420" s="67"/>
      <c r="C420" s="68"/>
      <c r="D420" s="68"/>
      <c r="E420" s="68"/>
      <c r="F420" s="68"/>
    </row>
    <row r="421" spans="1:6" s="47" customFormat="1" ht="13.8" x14ac:dyDescent="0.25">
      <c r="A421" s="67"/>
      <c r="C421" s="68"/>
      <c r="D421" s="68"/>
      <c r="E421" s="68"/>
      <c r="F421" s="68"/>
    </row>
    <row r="422" spans="1:6" s="47" customFormat="1" ht="13.8" x14ac:dyDescent="0.25">
      <c r="A422" s="67"/>
      <c r="C422" s="68"/>
      <c r="D422" s="68"/>
      <c r="E422" s="68"/>
      <c r="F422" s="68"/>
    </row>
    <row r="423" spans="1:6" s="47" customFormat="1" ht="13.8" x14ac:dyDescent="0.25">
      <c r="A423" s="67"/>
      <c r="C423" s="68"/>
      <c r="D423" s="68"/>
      <c r="E423" s="68"/>
      <c r="F423" s="68"/>
    </row>
    <row r="424" spans="1:6" s="47" customFormat="1" ht="13.8" x14ac:dyDescent="0.25">
      <c r="A424" s="67"/>
      <c r="C424" s="68"/>
      <c r="D424" s="68"/>
      <c r="E424" s="68"/>
      <c r="F424" s="68"/>
    </row>
    <row r="425" spans="1:6" s="47" customFormat="1" ht="13.8" x14ac:dyDescent="0.25">
      <c r="A425" s="67"/>
      <c r="C425" s="68"/>
      <c r="D425" s="68"/>
      <c r="E425" s="68"/>
      <c r="F425" s="68"/>
    </row>
    <row r="426" spans="1:6" s="47" customFormat="1" ht="13.8" x14ac:dyDescent="0.25">
      <c r="A426" s="67"/>
      <c r="C426" s="68"/>
      <c r="D426" s="68"/>
      <c r="E426" s="68"/>
      <c r="F426" s="68"/>
    </row>
    <row r="427" spans="1:6" s="47" customFormat="1" ht="13.8" x14ac:dyDescent="0.25">
      <c r="A427" s="67"/>
      <c r="C427" s="68"/>
      <c r="D427" s="68"/>
      <c r="E427" s="68"/>
      <c r="F427" s="68"/>
    </row>
    <row r="428" spans="1:6" s="47" customFormat="1" ht="13.8" x14ac:dyDescent="0.25">
      <c r="A428" s="67"/>
      <c r="C428" s="68"/>
      <c r="D428" s="68"/>
      <c r="E428" s="68"/>
      <c r="F428" s="68"/>
    </row>
    <row r="429" spans="1:6" s="47" customFormat="1" ht="13.8" x14ac:dyDescent="0.25">
      <c r="A429" s="67"/>
      <c r="C429" s="68"/>
      <c r="D429" s="68"/>
      <c r="E429" s="68"/>
      <c r="F429" s="68"/>
    </row>
    <row r="430" spans="1:6" s="47" customFormat="1" ht="13.8" x14ac:dyDescent="0.25">
      <c r="A430" s="67"/>
      <c r="C430" s="68"/>
      <c r="D430" s="68"/>
      <c r="E430" s="68"/>
      <c r="F430" s="68"/>
    </row>
    <row r="431" spans="1:6" s="47" customFormat="1" ht="13.8" x14ac:dyDescent="0.25">
      <c r="A431" s="67"/>
      <c r="C431" s="68"/>
      <c r="D431" s="68"/>
      <c r="E431" s="68"/>
      <c r="F431" s="68"/>
    </row>
    <row r="432" spans="1:6" s="47" customFormat="1" ht="13.8" x14ac:dyDescent="0.25">
      <c r="A432" s="67"/>
      <c r="C432" s="68"/>
      <c r="D432" s="68"/>
      <c r="E432" s="68"/>
      <c r="F432" s="68"/>
    </row>
    <row r="433" spans="1:6" s="47" customFormat="1" ht="13.8" x14ac:dyDescent="0.25">
      <c r="A433" s="67"/>
      <c r="C433" s="68"/>
      <c r="D433" s="68"/>
      <c r="E433" s="68"/>
      <c r="F433" s="68"/>
    </row>
    <row r="434" spans="1:6" s="47" customFormat="1" ht="13.8" x14ac:dyDescent="0.25">
      <c r="A434" s="67"/>
      <c r="C434" s="68"/>
      <c r="D434" s="68"/>
      <c r="E434" s="68"/>
      <c r="F434" s="68"/>
    </row>
    <row r="435" spans="1:6" s="47" customFormat="1" ht="13.8" x14ac:dyDescent="0.25">
      <c r="A435" s="67"/>
      <c r="C435" s="68"/>
      <c r="D435" s="68"/>
      <c r="E435" s="68"/>
      <c r="F435" s="68"/>
    </row>
    <row r="436" spans="1:6" s="47" customFormat="1" ht="13.8" x14ac:dyDescent="0.25">
      <c r="A436" s="67"/>
      <c r="C436" s="68"/>
      <c r="D436" s="68"/>
      <c r="E436" s="68"/>
      <c r="F436" s="68"/>
    </row>
    <row r="437" spans="1:6" s="47" customFormat="1" ht="13.8" x14ac:dyDescent="0.25">
      <c r="A437" s="67"/>
      <c r="C437" s="68"/>
      <c r="D437" s="68"/>
      <c r="E437" s="68"/>
      <c r="F437" s="68"/>
    </row>
    <row r="438" spans="1:6" s="47" customFormat="1" ht="13.8" x14ac:dyDescent="0.25">
      <c r="A438" s="67"/>
      <c r="C438" s="68"/>
      <c r="D438" s="68"/>
      <c r="E438" s="68"/>
      <c r="F438" s="68"/>
    </row>
    <row r="439" spans="1:6" s="47" customFormat="1" ht="13.8" x14ac:dyDescent="0.25">
      <c r="A439" s="67"/>
      <c r="C439" s="68"/>
      <c r="D439" s="68"/>
      <c r="E439" s="68"/>
      <c r="F439" s="68"/>
    </row>
    <row r="440" spans="1:6" s="47" customFormat="1" ht="13.8" x14ac:dyDescent="0.25">
      <c r="A440" s="67"/>
      <c r="C440" s="68"/>
      <c r="D440" s="68"/>
      <c r="E440" s="68"/>
      <c r="F440" s="68"/>
    </row>
    <row r="441" spans="1:6" s="47" customFormat="1" ht="13.8" x14ac:dyDescent="0.25">
      <c r="A441" s="67"/>
      <c r="C441" s="68"/>
      <c r="D441" s="68"/>
      <c r="E441" s="68"/>
      <c r="F441" s="68"/>
    </row>
    <row r="442" spans="1:6" s="47" customFormat="1" ht="13.8" x14ac:dyDescent="0.25">
      <c r="A442" s="67"/>
      <c r="C442" s="68"/>
      <c r="D442" s="68"/>
      <c r="E442" s="68"/>
      <c r="F442" s="68"/>
    </row>
    <row r="443" spans="1:6" s="47" customFormat="1" ht="13.8" x14ac:dyDescent="0.25">
      <c r="A443" s="67"/>
      <c r="C443" s="68"/>
      <c r="D443" s="68"/>
      <c r="E443" s="68"/>
      <c r="F443" s="68"/>
    </row>
    <row r="444" spans="1:6" s="47" customFormat="1" ht="13.8" x14ac:dyDescent="0.25">
      <c r="A444" s="67"/>
      <c r="C444" s="68"/>
      <c r="D444" s="68"/>
      <c r="E444" s="68"/>
      <c r="F444" s="68"/>
    </row>
    <row r="445" spans="1:6" s="47" customFormat="1" ht="13.8" x14ac:dyDescent="0.25">
      <c r="A445" s="67"/>
      <c r="C445" s="68"/>
      <c r="D445" s="68"/>
      <c r="E445" s="68"/>
      <c r="F445" s="68"/>
    </row>
    <row r="446" spans="1:6" s="47" customFormat="1" ht="13.8" x14ac:dyDescent="0.25">
      <c r="A446" s="67"/>
      <c r="C446" s="68"/>
      <c r="D446" s="68"/>
      <c r="E446" s="68"/>
      <c r="F446" s="68"/>
    </row>
    <row r="447" spans="1:6" s="47" customFormat="1" ht="13.8" x14ac:dyDescent="0.25">
      <c r="A447" s="67"/>
      <c r="C447" s="68"/>
      <c r="D447" s="68"/>
      <c r="E447" s="68"/>
      <c r="F447" s="68"/>
    </row>
    <row r="448" spans="1:6" s="47" customFormat="1" ht="13.8" x14ac:dyDescent="0.25">
      <c r="A448" s="67"/>
      <c r="C448" s="68"/>
      <c r="D448" s="68"/>
      <c r="E448" s="68"/>
      <c r="F448" s="68"/>
    </row>
    <row r="449" spans="1:6" s="47" customFormat="1" ht="13.8" x14ac:dyDescent="0.25">
      <c r="A449" s="67"/>
      <c r="C449" s="68"/>
      <c r="D449" s="68"/>
      <c r="E449" s="68"/>
      <c r="F449" s="68"/>
    </row>
    <row r="450" spans="1:6" s="47" customFormat="1" ht="13.8" x14ac:dyDescent="0.25">
      <c r="A450" s="67"/>
      <c r="C450" s="68"/>
      <c r="D450" s="68"/>
      <c r="E450" s="68"/>
      <c r="F450" s="68"/>
    </row>
    <row r="451" spans="1:6" s="47" customFormat="1" ht="13.8" x14ac:dyDescent="0.25">
      <c r="A451" s="67"/>
      <c r="C451" s="68"/>
      <c r="D451" s="68"/>
      <c r="E451" s="68"/>
      <c r="F451" s="68"/>
    </row>
    <row r="452" spans="1:6" s="47" customFormat="1" ht="13.8" x14ac:dyDescent="0.25">
      <c r="A452" s="67"/>
      <c r="C452" s="68"/>
      <c r="D452" s="68"/>
      <c r="E452" s="68"/>
      <c r="F452" s="68"/>
    </row>
    <row r="453" spans="1:6" s="47" customFormat="1" ht="13.8" x14ac:dyDescent="0.25">
      <c r="A453" s="67"/>
      <c r="C453" s="68"/>
      <c r="D453" s="68"/>
      <c r="E453" s="68"/>
      <c r="F453" s="68"/>
    </row>
    <row r="454" spans="1:6" s="47" customFormat="1" ht="13.8" x14ac:dyDescent="0.25">
      <c r="A454" s="67"/>
      <c r="C454" s="68"/>
      <c r="D454" s="68"/>
      <c r="E454" s="68"/>
      <c r="F454" s="68"/>
    </row>
    <row r="455" spans="1:6" s="47" customFormat="1" ht="13.8" x14ac:dyDescent="0.25">
      <c r="A455" s="67"/>
      <c r="C455" s="68"/>
      <c r="D455" s="68"/>
      <c r="E455" s="68"/>
      <c r="F455" s="68"/>
    </row>
    <row r="456" spans="1:6" s="47" customFormat="1" ht="13.8" x14ac:dyDescent="0.25">
      <c r="A456" s="67"/>
      <c r="C456" s="68"/>
      <c r="D456" s="68"/>
      <c r="E456" s="68"/>
      <c r="F456" s="68"/>
    </row>
    <row r="457" spans="1:6" s="47" customFormat="1" ht="13.8" x14ac:dyDescent="0.25">
      <c r="A457" s="67"/>
      <c r="C457" s="68"/>
      <c r="D457" s="68"/>
      <c r="E457" s="68"/>
      <c r="F457" s="68"/>
    </row>
    <row r="458" spans="1:6" s="47" customFormat="1" ht="13.8" x14ac:dyDescent="0.25">
      <c r="A458" s="67"/>
      <c r="C458" s="68"/>
      <c r="D458" s="68"/>
      <c r="E458" s="68"/>
      <c r="F458" s="68"/>
    </row>
    <row r="459" spans="1:6" s="47" customFormat="1" ht="13.8" x14ac:dyDescent="0.25">
      <c r="A459" s="67"/>
      <c r="C459" s="68"/>
      <c r="D459" s="68"/>
      <c r="E459" s="68"/>
      <c r="F459" s="68"/>
    </row>
    <row r="460" spans="1:6" s="47" customFormat="1" ht="13.8" x14ac:dyDescent="0.25">
      <c r="A460" s="67"/>
      <c r="C460" s="68"/>
      <c r="D460" s="68"/>
      <c r="E460" s="68"/>
      <c r="F460" s="68"/>
    </row>
    <row r="461" spans="1:6" s="47" customFormat="1" ht="13.8" x14ac:dyDescent="0.25">
      <c r="A461" s="67"/>
      <c r="C461" s="68"/>
      <c r="D461" s="68"/>
      <c r="E461" s="68"/>
      <c r="F461" s="68"/>
    </row>
    <row r="462" spans="1:6" s="47" customFormat="1" ht="13.8" x14ac:dyDescent="0.25">
      <c r="A462" s="67"/>
      <c r="C462" s="68"/>
      <c r="D462" s="68"/>
      <c r="E462" s="68"/>
      <c r="F462" s="68"/>
    </row>
    <row r="463" spans="1:6" s="47" customFormat="1" ht="13.8" x14ac:dyDescent="0.25">
      <c r="A463" s="67"/>
      <c r="C463" s="68"/>
      <c r="D463" s="68"/>
      <c r="E463" s="68"/>
      <c r="F463" s="68"/>
    </row>
    <row r="464" spans="1:6" s="47" customFormat="1" ht="13.8" x14ac:dyDescent="0.25">
      <c r="A464" s="67"/>
      <c r="C464" s="68"/>
      <c r="D464" s="68"/>
      <c r="E464" s="68"/>
      <c r="F464" s="68"/>
    </row>
    <row r="465" spans="1:6" s="47" customFormat="1" ht="13.8" x14ac:dyDescent="0.25">
      <c r="A465" s="67"/>
      <c r="C465" s="68"/>
      <c r="D465" s="68"/>
      <c r="E465" s="68"/>
      <c r="F465" s="68"/>
    </row>
    <row r="466" spans="1:6" s="47" customFormat="1" ht="13.8" x14ac:dyDescent="0.25">
      <c r="A466" s="67"/>
      <c r="C466" s="68"/>
      <c r="D466" s="68"/>
      <c r="E466" s="68"/>
      <c r="F466" s="68"/>
    </row>
    <row r="467" spans="1:6" s="47" customFormat="1" ht="13.8" x14ac:dyDescent="0.25">
      <c r="A467" s="67"/>
      <c r="C467" s="68"/>
      <c r="D467" s="68"/>
      <c r="E467" s="68"/>
      <c r="F467" s="68"/>
    </row>
    <row r="468" spans="1:6" s="47" customFormat="1" ht="13.8" x14ac:dyDescent="0.25">
      <c r="A468" s="67"/>
      <c r="C468" s="68"/>
      <c r="D468" s="68"/>
      <c r="E468" s="68"/>
      <c r="F468" s="68"/>
    </row>
    <row r="469" spans="1:6" s="47" customFormat="1" ht="13.8" x14ac:dyDescent="0.25">
      <c r="A469" s="67"/>
      <c r="C469" s="68"/>
      <c r="D469" s="68"/>
      <c r="E469" s="68"/>
      <c r="F469" s="68"/>
    </row>
    <row r="470" spans="1:6" s="47" customFormat="1" ht="13.8" x14ac:dyDescent="0.25">
      <c r="A470" s="67"/>
      <c r="C470" s="68"/>
      <c r="D470" s="68"/>
      <c r="E470" s="68"/>
      <c r="F470" s="68"/>
    </row>
    <row r="471" spans="1:6" s="47" customFormat="1" ht="13.8" x14ac:dyDescent="0.25">
      <c r="A471" s="67"/>
      <c r="C471" s="68"/>
      <c r="D471" s="68"/>
      <c r="E471" s="68"/>
      <c r="F471" s="68"/>
    </row>
    <row r="472" spans="1:6" s="47" customFormat="1" ht="13.8" x14ac:dyDescent="0.25">
      <c r="A472" s="67"/>
      <c r="C472" s="68"/>
      <c r="D472" s="68"/>
      <c r="E472" s="68"/>
      <c r="F472" s="68"/>
    </row>
    <row r="473" spans="1:6" s="47" customFormat="1" ht="13.8" x14ac:dyDescent="0.25">
      <c r="A473" s="67"/>
      <c r="C473" s="68"/>
      <c r="D473" s="68"/>
      <c r="E473" s="68"/>
      <c r="F473" s="68"/>
    </row>
    <row r="474" spans="1:6" s="47" customFormat="1" ht="13.8" x14ac:dyDescent="0.25">
      <c r="A474" s="67"/>
      <c r="C474" s="68"/>
      <c r="D474" s="68"/>
      <c r="E474" s="68"/>
      <c r="F474" s="68"/>
    </row>
    <row r="475" spans="1:6" s="47" customFormat="1" ht="13.8" x14ac:dyDescent="0.25">
      <c r="A475" s="67"/>
      <c r="C475" s="68"/>
      <c r="D475" s="68"/>
      <c r="E475" s="68"/>
      <c r="F475" s="68"/>
    </row>
    <row r="476" spans="1:6" s="47" customFormat="1" ht="13.8" x14ac:dyDescent="0.25">
      <c r="A476" s="67"/>
      <c r="C476" s="68"/>
      <c r="D476" s="68"/>
      <c r="E476" s="68"/>
      <c r="F476" s="68"/>
    </row>
    <row r="477" spans="1:6" s="47" customFormat="1" ht="13.8" x14ac:dyDescent="0.25">
      <c r="A477" s="67"/>
      <c r="C477" s="68"/>
      <c r="D477" s="68"/>
      <c r="E477" s="68"/>
      <c r="F477" s="68"/>
    </row>
    <row r="478" spans="1:6" s="47" customFormat="1" ht="13.8" x14ac:dyDescent="0.25">
      <c r="A478" s="67"/>
      <c r="C478" s="68"/>
      <c r="D478" s="68"/>
      <c r="E478" s="68"/>
      <c r="F478" s="68"/>
    </row>
    <row r="479" spans="1:6" s="47" customFormat="1" ht="13.8" x14ac:dyDescent="0.25">
      <c r="A479" s="67"/>
      <c r="C479" s="68"/>
      <c r="D479" s="68"/>
      <c r="E479" s="68"/>
      <c r="F479" s="68"/>
    </row>
    <row r="480" spans="1:6" s="47" customFormat="1" ht="13.8" x14ac:dyDescent="0.25">
      <c r="A480" s="67"/>
      <c r="C480" s="68"/>
      <c r="D480" s="68"/>
      <c r="E480" s="68"/>
      <c r="F480" s="68"/>
    </row>
    <row r="481" spans="1:6" s="47" customFormat="1" ht="13.8" x14ac:dyDescent="0.25">
      <c r="A481" s="67"/>
      <c r="C481" s="68"/>
      <c r="D481" s="68"/>
      <c r="E481" s="68"/>
      <c r="F481" s="68"/>
    </row>
    <row r="482" spans="1:6" s="47" customFormat="1" ht="13.8" x14ac:dyDescent="0.25">
      <c r="A482" s="67"/>
      <c r="C482" s="68"/>
      <c r="D482" s="68"/>
      <c r="E482" s="68"/>
      <c r="F482" s="68"/>
    </row>
    <row r="483" spans="1:6" s="47" customFormat="1" ht="13.8" x14ac:dyDescent="0.25">
      <c r="A483" s="67"/>
      <c r="C483" s="68"/>
      <c r="D483" s="68"/>
      <c r="E483" s="68"/>
      <c r="F483" s="68"/>
    </row>
    <row r="484" spans="1:6" s="47" customFormat="1" ht="13.8" x14ac:dyDescent="0.25">
      <c r="A484" s="67"/>
      <c r="C484" s="68"/>
      <c r="D484" s="68"/>
      <c r="E484" s="68"/>
      <c r="F484" s="68"/>
    </row>
    <row r="485" spans="1:6" s="47" customFormat="1" ht="13.8" x14ac:dyDescent="0.25">
      <c r="A485" s="67"/>
      <c r="C485" s="68"/>
      <c r="D485" s="68"/>
      <c r="E485" s="68"/>
      <c r="F485" s="68"/>
    </row>
    <row r="486" spans="1:6" s="47" customFormat="1" ht="13.8" x14ac:dyDescent="0.25">
      <c r="A486" s="67"/>
      <c r="C486" s="68"/>
      <c r="D486" s="68"/>
      <c r="E486" s="68"/>
      <c r="F486" s="68"/>
    </row>
    <row r="487" spans="1:6" s="47" customFormat="1" ht="13.8" x14ac:dyDescent="0.25">
      <c r="A487" s="67"/>
      <c r="C487" s="68"/>
      <c r="D487" s="68"/>
      <c r="E487" s="68"/>
      <c r="F487" s="68"/>
    </row>
    <row r="488" spans="1:6" s="47" customFormat="1" ht="13.8" x14ac:dyDescent="0.25">
      <c r="A488" s="67"/>
      <c r="C488" s="68"/>
      <c r="D488" s="68"/>
      <c r="E488" s="68"/>
      <c r="F488" s="68"/>
    </row>
    <row r="489" spans="1:6" s="47" customFormat="1" ht="13.8" x14ac:dyDescent="0.25">
      <c r="A489" s="67"/>
      <c r="C489" s="68"/>
      <c r="D489" s="68"/>
      <c r="E489" s="68"/>
      <c r="F489" s="68"/>
    </row>
    <row r="490" spans="1:6" s="47" customFormat="1" ht="13.8" x14ac:dyDescent="0.25">
      <c r="A490" s="67"/>
      <c r="C490" s="68"/>
      <c r="D490" s="68"/>
      <c r="E490" s="68"/>
      <c r="F490" s="68"/>
    </row>
    <row r="491" spans="1:6" s="47" customFormat="1" ht="13.8" x14ac:dyDescent="0.25">
      <c r="A491" s="67"/>
      <c r="C491" s="68"/>
      <c r="D491" s="68"/>
      <c r="E491" s="68"/>
      <c r="F491" s="68"/>
    </row>
    <row r="492" spans="1:6" s="47" customFormat="1" ht="13.8" x14ac:dyDescent="0.25">
      <c r="A492" s="67"/>
      <c r="C492" s="68"/>
      <c r="D492" s="68"/>
      <c r="E492" s="68"/>
      <c r="F492" s="68"/>
    </row>
    <row r="493" spans="1:6" s="47" customFormat="1" ht="13.8" x14ac:dyDescent="0.25">
      <c r="A493" s="67"/>
      <c r="C493" s="68"/>
      <c r="D493" s="68"/>
      <c r="E493" s="68"/>
      <c r="F493" s="68"/>
    </row>
    <row r="494" spans="1:6" s="47" customFormat="1" ht="13.8" x14ac:dyDescent="0.25">
      <c r="A494" s="67"/>
      <c r="C494" s="68"/>
      <c r="D494" s="68"/>
      <c r="E494" s="68"/>
      <c r="F494" s="68"/>
    </row>
    <row r="495" spans="1:6" s="47" customFormat="1" ht="13.8" x14ac:dyDescent="0.25">
      <c r="A495" s="67"/>
      <c r="C495" s="68"/>
      <c r="D495" s="68"/>
      <c r="E495" s="68"/>
      <c r="F495" s="68"/>
    </row>
    <row r="496" spans="1:6" s="47" customFormat="1" ht="13.8" x14ac:dyDescent="0.25">
      <c r="A496" s="67"/>
      <c r="C496" s="68"/>
      <c r="D496" s="68"/>
      <c r="E496" s="68"/>
      <c r="F496" s="68"/>
    </row>
    <row r="497" spans="1:6" s="47" customFormat="1" ht="13.8" x14ac:dyDescent="0.25">
      <c r="A497" s="67"/>
      <c r="C497" s="68"/>
      <c r="D497" s="68"/>
      <c r="E497" s="68"/>
      <c r="F497" s="68"/>
    </row>
    <row r="498" spans="1:6" s="47" customFormat="1" ht="13.8" x14ac:dyDescent="0.25">
      <c r="A498" s="67"/>
      <c r="C498" s="68"/>
      <c r="D498" s="68"/>
      <c r="E498" s="68"/>
      <c r="F498" s="68"/>
    </row>
    <row r="499" spans="1:6" s="47" customFormat="1" ht="13.8" x14ac:dyDescent="0.25">
      <c r="A499" s="67"/>
      <c r="C499" s="68"/>
      <c r="D499" s="68"/>
      <c r="E499" s="68"/>
      <c r="F499" s="68"/>
    </row>
    <row r="500" spans="1:6" s="47" customFormat="1" ht="13.8" x14ac:dyDescent="0.25">
      <c r="A500" s="67"/>
      <c r="C500" s="68"/>
      <c r="D500" s="68"/>
      <c r="E500" s="68"/>
      <c r="F500" s="68"/>
    </row>
    <row r="501" spans="1:6" s="47" customFormat="1" ht="13.8" x14ac:dyDescent="0.25">
      <c r="A501" s="67"/>
      <c r="C501" s="68"/>
      <c r="D501" s="68"/>
      <c r="E501" s="68"/>
      <c r="F501" s="68"/>
    </row>
    <row r="502" spans="1:6" s="47" customFormat="1" ht="13.8" x14ac:dyDescent="0.25">
      <c r="A502" s="67"/>
      <c r="C502" s="68"/>
      <c r="D502" s="68"/>
      <c r="E502" s="68"/>
      <c r="F502" s="68"/>
    </row>
    <row r="503" spans="1:6" s="47" customFormat="1" ht="13.8" x14ac:dyDescent="0.25">
      <c r="A503" s="67"/>
      <c r="C503" s="68"/>
      <c r="D503" s="68"/>
      <c r="E503" s="68"/>
      <c r="F503" s="68"/>
    </row>
    <row r="504" spans="1:6" s="47" customFormat="1" ht="13.8" x14ac:dyDescent="0.25">
      <c r="A504" s="67"/>
      <c r="C504" s="68"/>
      <c r="D504" s="68"/>
      <c r="E504" s="68"/>
      <c r="F504" s="68"/>
    </row>
    <row r="505" spans="1:6" s="47" customFormat="1" ht="13.8" x14ac:dyDescent="0.25">
      <c r="A505" s="67"/>
      <c r="C505" s="68"/>
      <c r="D505" s="68"/>
      <c r="E505" s="68"/>
      <c r="F505" s="68"/>
    </row>
    <row r="506" spans="1:6" s="47" customFormat="1" ht="13.8" x14ac:dyDescent="0.25">
      <c r="A506" s="67"/>
      <c r="C506" s="68"/>
      <c r="D506" s="68"/>
      <c r="E506" s="68"/>
      <c r="F506" s="68"/>
    </row>
    <row r="507" spans="1:6" s="47" customFormat="1" ht="13.8" x14ac:dyDescent="0.25">
      <c r="A507" s="67"/>
      <c r="C507" s="68"/>
      <c r="D507" s="68"/>
      <c r="E507" s="68"/>
      <c r="F507" s="68"/>
    </row>
    <row r="508" spans="1:6" s="47" customFormat="1" ht="13.8" x14ac:dyDescent="0.25">
      <c r="A508" s="67"/>
      <c r="C508" s="68"/>
      <c r="D508" s="68"/>
      <c r="E508" s="68"/>
      <c r="F508" s="68"/>
    </row>
    <row r="509" spans="1:6" s="47" customFormat="1" ht="13.8" x14ac:dyDescent="0.25">
      <c r="A509" s="67"/>
      <c r="C509" s="68"/>
      <c r="D509" s="68"/>
      <c r="E509" s="68"/>
      <c r="F509" s="68"/>
    </row>
    <row r="510" spans="1:6" s="47" customFormat="1" ht="13.8" x14ac:dyDescent="0.25">
      <c r="A510" s="67"/>
      <c r="C510" s="68"/>
      <c r="D510" s="68"/>
      <c r="E510" s="68"/>
      <c r="F510" s="68"/>
    </row>
    <row r="511" spans="1:6" s="47" customFormat="1" ht="13.8" x14ac:dyDescent="0.25">
      <c r="A511" s="67"/>
      <c r="C511" s="68"/>
      <c r="D511" s="68"/>
      <c r="E511" s="68"/>
      <c r="F511" s="68"/>
    </row>
    <row r="512" spans="1:6" s="47" customFormat="1" ht="13.8" x14ac:dyDescent="0.25">
      <c r="A512" s="67"/>
      <c r="C512" s="68"/>
      <c r="D512" s="68"/>
      <c r="E512" s="68"/>
      <c r="F512" s="68"/>
    </row>
    <row r="513" spans="1:6" s="47" customFormat="1" ht="13.8" x14ac:dyDescent="0.25">
      <c r="A513" s="67"/>
      <c r="C513" s="68"/>
      <c r="D513" s="68"/>
      <c r="E513" s="68"/>
      <c r="F513" s="68"/>
    </row>
    <row r="514" spans="1:6" s="47" customFormat="1" ht="13.8" x14ac:dyDescent="0.25">
      <c r="A514" s="67"/>
      <c r="C514" s="68"/>
      <c r="D514" s="68"/>
      <c r="E514" s="68"/>
      <c r="F514" s="68"/>
    </row>
    <row r="515" spans="1:6" s="47" customFormat="1" ht="13.8" x14ac:dyDescent="0.25">
      <c r="A515" s="67"/>
      <c r="C515" s="68"/>
      <c r="D515" s="68"/>
      <c r="E515" s="68"/>
      <c r="F515" s="68"/>
    </row>
    <row r="516" spans="1:6" s="47" customFormat="1" ht="13.8" x14ac:dyDescent="0.25">
      <c r="A516" s="67"/>
      <c r="C516" s="68"/>
      <c r="D516" s="68"/>
      <c r="E516" s="68"/>
      <c r="F516" s="68"/>
    </row>
    <row r="517" spans="1:6" s="47" customFormat="1" ht="13.8" x14ac:dyDescent="0.25">
      <c r="A517" s="67"/>
      <c r="C517" s="68"/>
      <c r="D517" s="68"/>
      <c r="E517" s="68"/>
      <c r="F517" s="68"/>
    </row>
    <row r="518" spans="1:6" s="47" customFormat="1" ht="13.8" x14ac:dyDescent="0.25">
      <c r="A518" s="67"/>
      <c r="C518" s="68"/>
      <c r="D518" s="68"/>
      <c r="E518" s="68"/>
      <c r="F518" s="68"/>
    </row>
    <row r="519" spans="1:6" s="47" customFormat="1" ht="13.8" x14ac:dyDescent="0.25">
      <c r="A519" s="67"/>
      <c r="C519" s="68"/>
      <c r="D519" s="68"/>
      <c r="E519" s="68"/>
      <c r="F519" s="68"/>
    </row>
    <row r="520" spans="1:6" s="47" customFormat="1" ht="13.8" x14ac:dyDescent="0.25">
      <c r="A520" s="67"/>
      <c r="C520" s="68"/>
      <c r="D520" s="68"/>
      <c r="E520" s="68"/>
      <c r="F520" s="68"/>
    </row>
    <row r="521" spans="1:6" s="47" customFormat="1" ht="13.8" x14ac:dyDescent="0.25">
      <c r="A521" s="67"/>
      <c r="C521" s="68"/>
      <c r="D521" s="68"/>
      <c r="E521" s="68"/>
      <c r="F521" s="68"/>
    </row>
    <row r="522" spans="1:6" s="47" customFormat="1" ht="13.8" x14ac:dyDescent="0.25">
      <c r="A522" s="67"/>
      <c r="C522" s="68"/>
      <c r="D522" s="68"/>
      <c r="E522" s="68"/>
      <c r="F522" s="68"/>
    </row>
    <row r="523" spans="1:6" s="47" customFormat="1" ht="13.8" x14ac:dyDescent="0.25">
      <c r="A523" s="67"/>
      <c r="C523" s="68"/>
      <c r="D523" s="68"/>
      <c r="E523" s="68"/>
      <c r="F523" s="68"/>
    </row>
    <row r="524" spans="1:6" s="47" customFormat="1" ht="13.8" x14ac:dyDescent="0.25">
      <c r="A524" s="67"/>
      <c r="C524" s="68"/>
      <c r="D524" s="68"/>
      <c r="E524" s="68"/>
      <c r="F524" s="68"/>
    </row>
    <row r="525" spans="1:6" s="47" customFormat="1" ht="13.8" x14ac:dyDescent="0.25">
      <c r="A525" s="67"/>
      <c r="C525" s="68"/>
      <c r="D525" s="68"/>
      <c r="E525" s="68"/>
      <c r="F525" s="68"/>
    </row>
    <row r="526" spans="1:6" s="47" customFormat="1" ht="13.8" x14ac:dyDescent="0.25">
      <c r="A526" s="67"/>
      <c r="C526" s="68"/>
      <c r="D526" s="68"/>
      <c r="E526" s="68"/>
      <c r="F526" s="68"/>
    </row>
    <row r="527" spans="1:6" s="47" customFormat="1" ht="13.8" x14ac:dyDescent="0.25">
      <c r="A527" s="67"/>
      <c r="C527" s="68"/>
      <c r="D527" s="68"/>
      <c r="E527" s="68"/>
      <c r="F527" s="68"/>
    </row>
    <row r="528" spans="1:6" s="47" customFormat="1" ht="13.8" x14ac:dyDescent="0.25">
      <c r="A528" s="67"/>
      <c r="C528" s="68"/>
      <c r="D528" s="68"/>
      <c r="E528" s="68"/>
      <c r="F528" s="68"/>
    </row>
    <row r="529" spans="1:6" s="47" customFormat="1" ht="13.8" x14ac:dyDescent="0.25">
      <c r="A529" s="67"/>
      <c r="C529" s="68"/>
      <c r="D529" s="68"/>
      <c r="E529" s="68"/>
      <c r="F529" s="68"/>
    </row>
    <row r="530" spans="1:6" s="47" customFormat="1" ht="13.8" x14ac:dyDescent="0.25">
      <c r="A530" s="67"/>
      <c r="C530" s="68"/>
      <c r="D530" s="68"/>
      <c r="E530" s="68"/>
      <c r="F530" s="68"/>
    </row>
    <row r="531" spans="1:6" s="47" customFormat="1" ht="13.8" x14ac:dyDescent="0.25">
      <c r="A531" s="67"/>
      <c r="C531" s="68"/>
      <c r="D531" s="68"/>
      <c r="E531" s="68"/>
      <c r="F531" s="68"/>
    </row>
    <row r="532" spans="1:6" s="47" customFormat="1" ht="13.8" x14ac:dyDescent="0.25">
      <c r="A532" s="67"/>
      <c r="C532" s="68"/>
      <c r="D532" s="68"/>
      <c r="E532" s="68"/>
      <c r="F532" s="68"/>
    </row>
    <row r="533" spans="1:6" s="47" customFormat="1" ht="13.8" x14ac:dyDescent="0.25">
      <c r="A533" s="67"/>
      <c r="C533" s="68"/>
      <c r="D533" s="68"/>
      <c r="E533" s="68"/>
      <c r="F533" s="68"/>
    </row>
    <row r="534" spans="1:6" s="47" customFormat="1" ht="13.8" x14ac:dyDescent="0.25">
      <c r="A534" s="67"/>
      <c r="C534" s="68"/>
      <c r="D534" s="68"/>
      <c r="E534" s="68"/>
      <c r="F534" s="68"/>
    </row>
    <row r="535" spans="1:6" s="47" customFormat="1" ht="13.8" x14ac:dyDescent="0.25">
      <c r="A535" s="67"/>
      <c r="C535" s="68"/>
      <c r="D535" s="68"/>
      <c r="E535" s="68"/>
      <c r="F535" s="68"/>
    </row>
    <row r="536" spans="1:6" s="47" customFormat="1" ht="13.8" x14ac:dyDescent="0.25">
      <c r="A536" s="67"/>
      <c r="C536" s="68"/>
      <c r="D536" s="68"/>
      <c r="E536" s="68"/>
      <c r="F536" s="68"/>
    </row>
    <row r="537" spans="1:6" s="47" customFormat="1" ht="13.8" x14ac:dyDescent="0.25">
      <c r="A537" s="67"/>
      <c r="C537" s="68"/>
      <c r="D537" s="68"/>
      <c r="E537" s="68"/>
      <c r="F537" s="68"/>
    </row>
    <row r="538" spans="1:6" s="47" customFormat="1" ht="13.8" x14ac:dyDescent="0.25">
      <c r="A538" s="67"/>
      <c r="C538" s="68"/>
      <c r="D538" s="68"/>
      <c r="E538" s="68"/>
      <c r="F538" s="68"/>
    </row>
    <row r="539" spans="1:6" s="47" customFormat="1" ht="13.8" x14ac:dyDescent="0.25">
      <c r="A539" s="67"/>
      <c r="C539" s="68"/>
      <c r="D539" s="68"/>
      <c r="E539" s="68"/>
      <c r="F539" s="68"/>
    </row>
    <row r="540" spans="1:6" s="47" customFormat="1" ht="13.8" x14ac:dyDescent="0.25">
      <c r="A540" s="67"/>
      <c r="C540" s="68"/>
      <c r="D540" s="68"/>
      <c r="E540" s="68"/>
      <c r="F540" s="68"/>
    </row>
    <row r="541" spans="1:6" s="47" customFormat="1" ht="13.8" x14ac:dyDescent="0.25">
      <c r="A541" s="67"/>
      <c r="C541" s="68"/>
      <c r="D541" s="68"/>
      <c r="E541" s="68"/>
      <c r="F541" s="68"/>
    </row>
    <row r="542" spans="1:6" s="47" customFormat="1" ht="13.8" x14ac:dyDescent="0.25">
      <c r="A542" s="67"/>
      <c r="C542" s="68"/>
      <c r="D542" s="68"/>
      <c r="E542" s="68"/>
      <c r="F542" s="68"/>
    </row>
    <row r="543" spans="1:6" s="47" customFormat="1" ht="13.8" x14ac:dyDescent="0.25">
      <c r="A543" s="67"/>
      <c r="C543" s="68"/>
      <c r="D543" s="68"/>
      <c r="E543" s="68"/>
      <c r="F543" s="68"/>
    </row>
    <row r="544" spans="1:6" s="47" customFormat="1" ht="13.8" x14ac:dyDescent="0.25">
      <c r="A544" s="67"/>
      <c r="C544" s="68"/>
      <c r="D544" s="68"/>
      <c r="E544" s="68"/>
      <c r="F544" s="68"/>
    </row>
    <row r="545" spans="1:6" s="47" customFormat="1" ht="13.8" x14ac:dyDescent="0.25">
      <c r="A545" s="67"/>
      <c r="C545" s="68"/>
      <c r="D545" s="68"/>
      <c r="E545" s="68"/>
      <c r="F545" s="68"/>
    </row>
    <row r="546" spans="1:6" s="47" customFormat="1" ht="13.8" x14ac:dyDescent="0.25">
      <c r="A546" s="67"/>
      <c r="C546" s="68"/>
      <c r="D546" s="68"/>
      <c r="E546" s="68"/>
      <c r="F546" s="68"/>
    </row>
    <row r="547" spans="1:6" s="47" customFormat="1" ht="13.8" x14ac:dyDescent="0.25">
      <c r="A547" s="67"/>
      <c r="C547" s="68"/>
      <c r="D547" s="68"/>
      <c r="E547" s="68"/>
      <c r="F547" s="68"/>
    </row>
    <row r="548" spans="1:6" s="47" customFormat="1" ht="13.8" x14ac:dyDescent="0.25">
      <c r="A548" s="67"/>
      <c r="C548" s="68"/>
      <c r="D548" s="68"/>
      <c r="E548" s="68"/>
      <c r="F548" s="68"/>
    </row>
    <row r="549" spans="1:6" s="47" customFormat="1" ht="13.8" x14ac:dyDescent="0.25">
      <c r="A549" s="67"/>
      <c r="C549" s="68"/>
      <c r="D549" s="68"/>
      <c r="E549" s="68"/>
      <c r="F549" s="68"/>
    </row>
    <row r="550" spans="1:6" s="47" customFormat="1" ht="13.8" x14ac:dyDescent="0.25">
      <c r="A550" s="67"/>
      <c r="C550" s="68"/>
      <c r="D550" s="68"/>
      <c r="E550" s="68"/>
      <c r="F550" s="68"/>
    </row>
    <row r="551" spans="1:6" s="47" customFormat="1" ht="13.8" x14ac:dyDescent="0.25">
      <c r="A551" s="67"/>
      <c r="C551" s="68"/>
      <c r="D551" s="68"/>
      <c r="E551" s="68"/>
      <c r="F551" s="68"/>
    </row>
    <row r="552" spans="1:6" s="47" customFormat="1" ht="13.8" x14ac:dyDescent="0.25">
      <c r="A552" s="67"/>
      <c r="C552" s="68"/>
      <c r="D552" s="68"/>
      <c r="E552" s="68"/>
      <c r="F552" s="68"/>
    </row>
    <row r="553" spans="1:6" s="47" customFormat="1" ht="13.8" x14ac:dyDescent="0.25">
      <c r="A553" s="67"/>
      <c r="C553" s="68"/>
      <c r="D553" s="68"/>
      <c r="E553" s="68"/>
      <c r="F553" s="68"/>
    </row>
    <row r="554" spans="1:6" s="47" customFormat="1" ht="13.8" x14ac:dyDescent="0.25">
      <c r="A554" s="67"/>
      <c r="C554" s="68"/>
      <c r="D554" s="68"/>
      <c r="E554" s="68"/>
      <c r="F554" s="68"/>
    </row>
    <row r="555" spans="1:6" s="47" customFormat="1" ht="13.8" x14ac:dyDescent="0.25">
      <c r="A555" s="67"/>
      <c r="C555" s="68"/>
      <c r="D555" s="68"/>
      <c r="E555" s="68"/>
      <c r="F555" s="68"/>
    </row>
    <row r="556" spans="1:6" s="47" customFormat="1" ht="13.8" x14ac:dyDescent="0.25">
      <c r="A556" s="67"/>
      <c r="C556" s="68"/>
      <c r="D556" s="68"/>
      <c r="E556" s="68"/>
      <c r="F556" s="68"/>
    </row>
    <row r="557" spans="1:6" s="47" customFormat="1" ht="13.8" x14ac:dyDescent="0.25">
      <c r="A557" s="67"/>
      <c r="C557" s="68"/>
      <c r="D557" s="68"/>
      <c r="E557" s="68"/>
      <c r="F557" s="68"/>
    </row>
    <row r="558" spans="1:6" s="47" customFormat="1" ht="13.8" x14ac:dyDescent="0.25">
      <c r="A558" s="67"/>
      <c r="C558" s="68"/>
      <c r="D558" s="68"/>
      <c r="E558" s="68"/>
      <c r="F558" s="68"/>
    </row>
    <row r="559" spans="1:6" s="47" customFormat="1" ht="13.8" x14ac:dyDescent="0.25">
      <c r="A559" s="67"/>
      <c r="C559" s="68"/>
      <c r="D559" s="68"/>
      <c r="E559" s="68"/>
      <c r="F559" s="68"/>
    </row>
    <row r="560" spans="1:6" s="47" customFormat="1" ht="13.8" x14ac:dyDescent="0.25">
      <c r="A560" s="67"/>
      <c r="C560" s="68"/>
      <c r="D560" s="68"/>
      <c r="E560" s="68"/>
      <c r="F560" s="68"/>
    </row>
    <row r="561" spans="1:6" s="47" customFormat="1" ht="13.8" x14ac:dyDescent="0.25">
      <c r="A561" s="67"/>
      <c r="C561" s="68"/>
      <c r="D561" s="68"/>
      <c r="E561" s="68"/>
      <c r="F561" s="68"/>
    </row>
    <row r="562" spans="1:6" s="47" customFormat="1" ht="13.8" x14ac:dyDescent="0.25">
      <c r="A562" s="67"/>
      <c r="C562" s="68"/>
      <c r="D562" s="68"/>
      <c r="E562" s="68"/>
      <c r="F562" s="68"/>
    </row>
    <row r="563" spans="1:6" s="47" customFormat="1" ht="13.8" x14ac:dyDescent="0.25">
      <c r="A563" s="67"/>
      <c r="C563" s="68"/>
      <c r="D563" s="68"/>
      <c r="E563" s="68"/>
      <c r="F563" s="68"/>
    </row>
    <row r="564" spans="1:6" s="47" customFormat="1" ht="13.8" x14ac:dyDescent="0.25">
      <c r="A564" s="67"/>
      <c r="C564" s="68"/>
      <c r="D564" s="68"/>
      <c r="E564" s="68"/>
      <c r="F564" s="68"/>
    </row>
    <row r="565" spans="1:6" s="47" customFormat="1" ht="13.8" x14ac:dyDescent="0.25">
      <c r="A565" s="67"/>
      <c r="C565" s="68"/>
      <c r="D565" s="68"/>
      <c r="E565" s="68"/>
      <c r="F565" s="68"/>
    </row>
    <row r="566" spans="1:6" s="47" customFormat="1" ht="13.8" x14ac:dyDescent="0.25">
      <c r="A566" s="67"/>
      <c r="C566" s="68"/>
      <c r="D566" s="68"/>
      <c r="E566" s="68"/>
      <c r="F566" s="68"/>
    </row>
    <row r="567" spans="1:6" s="47" customFormat="1" ht="13.8" x14ac:dyDescent="0.25">
      <c r="A567" s="67"/>
      <c r="C567" s="68"/>
      <c r="D567" s="68"/>
      <c r="E567" s="68"/>
      <c r="F567" s="68"/>
    </row>
    <row r="568" spans="1:6" s="47" customFormat="1" ht="13.8" x14ac:dyDescent="0.25">
      <c r="A568" s="67"/>
      <c r="C568" s="68"/>
      <c r="D568" s="68"/>
      <c r="E568" s="68"/>
      <c r="F568" s="68"/>
    </row>
    <row r="569" spans="1:6" s="47" customFormat="1" ht="13.8" x14ac:dyDescent="0.25">
      <c r="A569" s="67"/>
      <c r="C569" s="68"/>
      <c r="D569" s="68"/>
      <c r="E569" s="68"/>
      <c r="F569" s="68"/>
    </row>
    <row r="570" spans="1:6" s="47" customFormat="1" ht="13.8" x14ac:dyDescent="0.25">
      <c r="A570" s="67"/>
      <c r="C570" s="68"/>
      <c r="D570" s="68"/>
      <c r="E570" s="68"/>
      <c r="F570" s="68"/>
    </row>
    <row r="571" spans="1:6" s="47" customFormat="1" ht="13.8" x14ac:dyDescent="0.25">
      <c r="A571" s="67"/>
      <c r="C571" s="68"/>
      <c r="D571" s="68"/>
      <c r="E571" s="68"/>
      <c r="F571" s="68"/>
    </row>
    <row r="572" spans="1:6" s="47" customFormat="1" ht="13.8" x14ac:dyDescent="0.25">
      <c r="A572" s="67"/>
      <c r="C572" s="68"/>
      <c r="D572" s="68"/>
      <c r="E572" s="68"/>
      <c r="F572" s="68"/>
    </row>
    <row r="573" spans="1:6" s="47" customFormat="1" ht="13.8" x14ac:dyDescent="0.25">
      <c r="A573" s="67"/>
      <c r="C573" s="68"/>
      <c r="D573" s="68"/>
      <c r="E573" s="68"/>
      <c r="F573" s="68"/>
    </row>
    <row r="574" spans="1:6" s="47" customFormat="1" ht="13.8" x14ac:dyDescent="0.25">
      <c r="A574" s="67"/>
      <c r="C574" s="68"/>
      <c r="D574" s="68"/>
      <c r="E574" s="68"/>
      <c r="F574" s="68"/>
    </row>
    <row r="575" spans="1:6" s="47" customFormat="1" ht="13.8" x14ac:dyDescent="0.25">
      <c r="A575" s="67"/>
      <c r="C575" s="68"/>
      <c r="D575" s="68"/>
      <c r="E575" s="68"/>
      <c r="F575" s="68"/>
    </row>
    <row r="576" spans="1:6" s="47" customFormat="1" ht="13.8" x14ac:dyDescent="0.25">
      <c r="A576" s="67"/>
      <c r="C576" s="68"/>
      <c r="D576" s="68"/>
      <c r="E576" s="68"/>
      <c r="F576" s="68"/>
    </row>
    <row r="577" spans="1:6" s="47" customFormat="1" ht="13.8" x14ac:dyDescent="0.25">
      <c r="A577" s="67"/>
      <c r="C577" s="68"/>
      <c r="D577" s="68"/>
      <c r="E577" s="68"/>
      <c r="F577" s="68"/>
    </row>
    <row r="578" spans="1:6" s="47" customFormat="1" ht="13.8" x14ac:dyDescent="0.25">
      <c r="A578" s="67"/>
      <c r="C578" s="68"/>
      <c r="D578" s="68"/>
      <c r="E578" s="68"/>
      <c r="F578" s="68"/>
    </row>
    <row r="579" spans="1:6" s="47" customFormat="1" ht="13.8" x14ac:dyDescent="0.25">
      <c r="A579" s="67"/>
      <c r="C579" s="68"/>
      <c r="D579" s="68"/>
      <c r="E579" s="68"/>
      <c r="F579" s="68"/>
    </row>
    <row r="580" spans="1:6" s="47" customFormat="1" ht="13.8" x14ac:dyDescent="0.25">
      <c r="A580" s="67"/>
      <c r="C580" s="68"/>
      <c r="D580" s="68"/>
      <c r="E580" s="68"/>
      <c r="F580" s="68"/>
    </row>
    <row r="581" spans="1:6" s="47" customFormat="1" ht="13.8" x14ac:dyDescent="0.25">
      <c r="A581" s="67"/>
      <c r="C581" s="68"/>
      <c r="D581" s="68"/>
      <c r="E581" s="68"/>
      <c r="F581" s="68"/>
    </row>
    <row r="582" spans="1:6" s="47" customFormat="1" ht="13.8" x14ac:dyDescent="0.25">
      <c r="A582" s="67"/>
      <c r="C582" s="68"/>
      <c r="D582" s="68"/>
      <c r="E582" s="68"/>
      <c r="F582" s="68"/>
    </row>
    <row r="583" spans="1:6" s="47" customFormat="1" ht="13.8" x14ac:dyDescent="0.25">
      <c r="A583" s="67"/>
      <c r="C583" s="68"/>
      <c r="D583" s="68"/>
      <c r="E583" s="68"/>
      <c r="F583" s="68"/>
    </row>
    <row r="584" spans="1:6" s="47" customFormat="1" ht="13.8" x14ac:dyDescent="0.25">
      <c r="A584" s="67"/>
      <c r="C584" s="68"/>
      <c r="D584" s="68"/>
      <c r="E584" s="68"/>
      <c r="F584" s="68"/>
    </row>
    <row r="585" spans="1:6" s="47" customFormat="1" ht="13.8" x14ac:dyDescent="0.25">
      <c r="A585" s="67"/>
      <c r="C585" s="68"/>
      <c r="D585" s="68"/>
      <c r="E585" s="68"/>
      <c r="F585" s="68"/>
    </row>
    <row r="586" spans="1:6" s="47" customFormat="1" ht="13.8" x14ac:dyDescent="0.25">
      <c r="A586" s="67"/>
      <c r="C586" s="68"/>
      <c r="D586" s="68"/>
      <c r="E586" s="68"/>
      <c r="F586" s="68"/>
    </row>
    <row r="587" spans="1:6" s="47" customFormat="1" ht="13.8" x14ac:dyDescent="0.25">
      <c r="A587" s="67"/>
      <c r="C587" s="68"/>
      <c r="D587" s="68"/>
      <c r="E587" s="68"/>
      <c r="F587" s="68"/>
    </row>
    <row r="588" spans="1:6" s="47" customFormat="1" ht="13.8" x14ac:dyDescent="0.25">
      <c r="A588" s="67"/>
      <c r="C588" s="68"/>
      <c r="D588" s="68"/>
      <c r="E588" s="68"/>
      <c r="F588" s="68"/>
    </row>
    <row r="589" spans="1:6" s="47" customFormat="1" ht="13.8" x14ac:dyDescent="0.25">
      <c r="A589" s="67"/>
      <c r="C589" s="68"/>
      <c r="D589" s="68"/>
      <c r="E589" s="68"/>
      <c r="F589" s="68"/>
    </row>
    <row r="590" spans="1:6" s="47" customFormat="1" ht="13.8" x14ac:dyDescent="0.25">
      <c r="A590" s="67"/>
      <c r="C590" s="68"/>
      <c r="D590" s="68"/>
      <c r="E590" s="68"/>
      <c r="F590" s="68"/>
    </row>
    <row r="591" spans="1:6" s="47" customFormat="1" ht="13.8" x14ac:dyDescent="0.25">
      <c r="A591" s="67"/>
      <c r="C591" s="68"/>
      <c r="D591" s="68"/>
      <c r="E591" s="68"/>
      <c r="F591" s="68"/>
    </row>
    <row r="592" spans="1:6" s="47" customFormat="1" ht="13.8" x14ac:dyDescent="0.25">
      <c r="A592" s="67"/>
      <c r="C592" s="68"/>
      <c r="D592" s="68"/>
      <c r="E592" s="68"/>
      <c r="F592" s="68"/>
    </row>
    <row r="593" spans="1:6" s="47" customFormat="1" ht="13.8" x14ac:dyDescent="0.25">
      <c r="A593" s="67"/>
      <c r="C593" s="68"/>
      <c r="D593" s="68"/>
      <c r="E593" s="68"/>
      <c r="F593" s="68"/>
    </row>
    <row r="594" spans="1:6" s="47" customFormat="1" ht="13.8" x14ac:dyDescent="0.25">
      <c r="A594" s="67"/>
      <c r="C594" s="68"/>
      <c r="D594" s="68"/>
      <c r="E594" s="68"/>
      <c r="F594" s="68"/>
    </row>
    <row r="595" spans="1:6" s="47" customFormat="1" ht="13.8" x14ac:dyDescent="0.25">
      <c r="A595" s="67"/>
      <c r="C595" s="68"/>
      <c r="D595" s="68"/>
      <c r="E595" s="68"/>
      <c r="F595" s="68"/>
    </row>
  </sheetData>
  <sheetProtection formatCells="0" formatColumns="0" formatRows="0" insertColumns="0" insertRows="0" insertHyperlinks="0" selectLockedCells="1" sort="0" autoFilter="0" pivotTables="0"/>
  <mergeCells count="67">
    <mergeCell ref="G49:I52"/>
    <mergeCell ref="I41:I42"/>
    <mergeCell ref="H53:H54"/>
    <mergeCell ref="H41:H42"/>
    <mergeCell ref="H36:H37"/>
    <mergeCell ref="G43:I48"/>
    <mergeCell ref="G7:I10"/>
    <mergeCell ref="G39:I40"/>
    <mergeCell ref="G13:I16"/>
    <mergeCell ref="G17:I18"/>
    <mergeCell ref="G11:I12"/>
    <mergeCell ref="G32:I33"/>
    <mergeCell ref="H29:H30"/>
    <mergeCell ref="G27:I28"/>
    <mergeCell ref="G36:G37"/>
    <mergeCell ref="A2:I2"/>
    <mergeCell ref="A3:I3"/>
    <mergeCell ref="A4:A6"/>
    <mergeCell ref="B4:B6"/>
    <mergeCell ref="C4:F4"/>
    <mergeCell ref="C5:C6"/>
    <mergeCell ref="D5:D6"/>
    <mergeCell ref="E5:E6"/>
    <mergeCell ref="F5:F6"/>
    <mergeCell ref="G4:I6"/>
    <mergeCell ref="G63:I69"/>
    <mergeCell ref="G71:I72"/>
    <mergeCell ref="G73:I73"/>
    <mergeCell ref="G74:I74"/>
    <mergeCell ref="G75:I75"/>
    <mergeCell ref="A58:I58"/>
    <mergeCell ref="F60:F61"/>
    <mergeCell ref="C59:F59"/>
    <mergeCell ref="G53:G54"/>
    <mergeCell ref="D60:D61"/>
    <mergeCell ref="C60:C61"/>
    <mergeCell ref="D109:F109"/>
    <mergeCell ref="G109:I109"/>
    <mergeCell ref="G70:I70"/>
    <mergeCell ref="G105:I106"/>
    <mergeCell ref="A102:I103"/>
    <mergeCell ref="A104:I104"/>
    <mergeCell ref="A105:A106"/>
    <mergeCell ref="B105:B106"/>
    <mergeCell ref="C105:C106"/>
    <mergeCell ref="D105:F106"/>
    <mergeCell ref="D108:F108"/>
    <mergeCell ref="G108:I108"/>
    <mergeCell ref="A99:B99"/>
    <mergeCell ref="A101:B101"/>
    <mergeCell ref="G97:I98"/>
    <mergeCell ref="A1:I1"/>
    <mergeCell ref="A57:I57"/>
    <mergeCell ref="D107:F107"/>
    <mergeCell ref="G107:I107"/>
    <mergeCell ref="G76:I96"/>
    <mergeCell ref="A100:B100"/>
    <mergeCell ref="G99:I101"/>
    <mergeCell ref="G59:I61"/>
    <mergeCell ref="A59:A61"/>
    <mergeCell ref="B59:B61"/>
    <mergeCell ref="E60:E61"/>
    <mergeCell ref="G41:G42"/>
    <mergeCell ref="I36:I37"/>
    <mergeCell ref="G34:I35"/>
    <mergeCell ref="G19:I24"/>
    <mergeCell ref="G25:I26"/>
  </mergeCells>
  <hyperlinks>
    <hyperlink ref="G74" r:id="rId1" xr:uid="{00000000-0004-0000-0000-000000000000}"/>
  </hyperlinks>
  <printOptions horizontalCentered="1"/>
  <pageMargins left="0.5" right="0.5" top="0.5" bottom="0.5" header="0.3" footer="0.3"/>
  <pageSetup scale="95" fitToHeight="0" orientation="portrait" r:id="rId2"/>
  <rowBreaks count="1" manualBreakCount="1">
    <brk id="56" max="8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01"/>
  <sheetViews>
    <sheetView zoomScaleNormal="100" workbookViewId="0">
      <selection activeCell="A8" sqref="A8"/>
    </sheetView>
  </sheetViews>
  <sheetFormatPr defaultRowHeight="14.4" x14ac:dyDescent="0.3"/>
  <cols>
    <col min="1" max="3" width="26.5546875" style="75" customWidth="1"/>
    <col min="4" max="4" width="13.5546875" style="75" customWidth="1"/>
    <col min="5" max="5" width="16" style="75" customWidth="1"/>
    <col min="6" max="6" width="9.77734375" style="154" customWidth="1"/>
    <col min="7" max="7" width="26.5546875" style="75" customWidth="1"/>
    <col min="8" max="8" width="4.21875" style="75" hidden="1" customWidth="1"/>
    <col min="9" max="9" width="10.21875" style="75" hidden="1" customWidth="1"/>
    <col min="10" max="10" width="7" style="155" customWidth="1"/>
    <col min="11" max="26" width="13.21875" style="149" customWidth="1"/>
    <col min="27" max="256" width="9.21875" style="75"/>
    <col min="257" max="258" width="23.44140625" style="75" customWidth="1"/>
    <col min="259" max="259" width="25.44140625" style="75" customWidth="1"/>
    <col min="260" max="260" width="20.5546875" style="75" customWidth="1"/>
    <col min="261" max="261" width="14.44140625" style="75" customWidth="1"/>
    <col min="262" max="262" width="8.5546875" style="75" customWidth="1"/>
    <col min="263" max="263" width="30.44140625" style="75" customWidth="1"/>
    <col min="264" max="265" width="0" style="75" hidden="1" customWidth="1"/>
    <col min="266" max="266" width="3.77734375" style="75" customWidth="1"/>
    <col min="267" max="282" width="10.77734375" style="75" customWidth="1"/>
    <col min="283" max="512" width="9.21875" style="75"/>
    <col min="513" max="514" width="23.44140625" style="75" customWidth="1"/>
    <col min="515" max="515" width="25.44140625" style="75" customWidth="1"/>
    <col min="516" max="516" width="20.5546875" style="75" customWidth="1"/>
    <col min="517" max="517" width="14.44140625" style="75" customWidth="1"/>
    <col min="518" max="518" width="8.5546875" style="75" customWidth="1"/>
    <col min="519" max="519" width="30.44140625" style="75" customWidth="1"/>
    <col min="520" max="521" width="0" style="75" hidden="1" customWidth="1"/>
    <col min="522" max="522" width="3.77734375" style="75" customWidth="1"/>
    <col min="523" max="538" width="10.77734375" style="75" customWidth="1"/>
    <col min="539" max="768" width="9.21875" style="75"/>
    <col min="769" max="770" width="23.44140625" style="75" customWidth="1"/>
    <col min="771" max="771" width="25.44140625" style="75" customWidth="1"/>
    <col min="772" max="772" width="20.5546875" style="75" customWidth="1"/>
    <col min="773" max="773" width="14.44140625" style="75" customWidth="1"/>
    <col min="774" max="774" width="8.5546875" style="75" customWidth="1"/>
    <col min="775" max="775" width="30.44140625" style="75" customWidth="1"/>
    <col min="776" max="777" width="0" style="75" hidden="1" customWidth="1"/>
    <col min="778" max="778" width="3.77734375" style="75" customWidth="1"/>
    <col min="779" max="794" width="10.77734375" style="75" customWidth="1"/>
    <col min="795" max="1024" width="9.21875" style="75"/>
    <col min="1025" max="1026" width="23.44140625" style="75" customWidth="1"/>
    <col min="1027" max="1027" width="25.44140625" style="75" customWidth="1"/>
    <col min="1028" max="1028" width="20.5546875" style="75" customWidth="1"/>
    <col min="1029" max="1029" width="14.44140625" style="75" customWidth="1"/>
    <col min="1030" max="1030" width="8.5546875" style="75" customWidth="1"/>
    <col min="1031" max="1031" width="30.44140625" style="75" customWidth="1"/>
    <col min="1032" max="1033" width="0" style="75" hidden="1" customWidth="1"/>
    <col min="1034" max="1034" width="3.77734375" style="75" customWidth="1"/>
    <col min="1035" max="1050" width="10.77734375" style="75" customWidth="1"/>
    <col min="1051" max="1280" width="9.21875" style="75"/>
    <col min="1281" max="1282" width="23.44140625" style="75" customWidth="1"/>
    <col min="1283" max="1283" width="25.44140625" style="75" customWidth="1"/>
    <col min="1284" max="1284" width="20.5546875" style="75" customWidth="1"/>
    <col min="1285" max="1285" width="14.44140625" style="75" customWidth="1"/>
    <col min="1286" max="1286" width="8.5546875" style="75" customWidth="1"/>
    <col min="1287" max="1287" width="30.44140625" style="75" customWidth="1"/>
    <col min="1288" max="1289" width="0" style="75" hidden="1" customWidth="1"/>
    <col min="1290" max="1290" width="3.77734375" style="75" customWidth="1"/>
    <col min="1291" max="1306" width="10.77734375" style="75" customWidth="1"/>
    <col min="1307" max="1536" width="9.21875" style="75"/>
    <col min="1537" max="1538" width="23.44140625" style="75" customWidth="1"/>
    <col min="1539" max="1539" width="25.44140625" style="75" customWidth="1"/>
    <col min="1540" max="1540" width="20.5546875" style="75" customWidth="1"/>
    <col min="1541" max="1541" width="14.44140625" style="75" customWidth="1"/>
    <col min="1542" max="1542" width="8.5546875" style="75" customWidth="1"/>
    <col min="1543" max="1543" width="30.44140625" style="75" customWidth="1"/>
    <col min="1544" max="1545" width="0" style="75" hidden="1" customWidth="1"/>
    <col min="1546" max="1546" width="3.77734375" style="75" customWidth="1"/>
    <col min="1547" max="1562" width="10.77734375" style="75" customWidth="1"/>
    <col min="1563" max="1792" width="9.21875" style="75"/>
    <col min="1793" max="1794" width="23.44140625" style="75" customWidth="1"/>
    <col min="1795" max="1795" width="25.44140625" style="75" customWidth="1"/>
    <col min="1796" max="1796" width="20.5546875" style="75" customWidth="1"/>
    <col min="1797" max="1797" width="14.44140625" style="75" customWidth="1"/>
    <col min="1798" max="1798" width="8.5546875" style="75" customWidth="1"/>
    <col min="1799" max="1799" width="30.44140625" style="75" customWidth="1"/>
    <col min="1800" max="1801" width="0" style="75" hidden="1" customWidth="1"/>
    <col min="1802" max="1802" width="3.77734375" style="75" customWidth="1"/>
    <col min="1803" max="1818" width="10.77734375" style="75" customWidth="1"/>
    <col min="1819" max="2048" width="9.21875" style="75"/>
    <col min="2049" max="2050" width="23.44140625" style="75" customWidth="1"/>
    <col min="2051" max="2051" width="25.44140625" style="75" customWidth="1"/>
    <col min="2052" max="2052" width="20.5546875" style="75" customWidth="1"/>
    <col min="2053" max="2053" width="14.44140625" style="75" customWidth="1"/>
    <col min="2054" max="2054" width="8.5546875" style="75" customWidth="1"/>
    <col min="2055" max="2055" width="30.44140625" style="75" customWidth="1"/>
    <col min="2056" max="2057" width="0" style="75" hidden="1" customWidth="1"/>
    <col min="2058" max="2058" width="3.77734375" style="75" customWidth="1"/>
    <col min="2059" max="2074" width="10.77734375" style="75" customWidth="1"/>
    <col min="2075" max="2304" width="9.21875" style="75"/>
    <col min="2305" max="2306" width="23.44140625" style="75" customWidth="1"/>
    <col min="2307" max="2307" width="25.44140625" style="75" customWidth="1"/>
    <col min="2308" max="2308" width="20.5546875" style="75" customWidth="1"/>
    <col min="2309" max="2309" width="14.44140625" style="75" customWidth="1"/>
    <col min="2310" max="2310" width="8.5546875" style="75" customWidth="1"/>
    <col min="2311" max="2311" width="30.44140625" style="75" customWidth="1"/>
    <col min="2312" max="2313" width="0" style="75" hidden="1" customWidth="1"/>
    <col min="2314" max="2314" width="3.77734375" style="75" customWidth="1"/>
    <col min="2315" max="2330" width="10.77734375" style="75" customWidth="1"/>
    <col min="2331" max="2560" width="9.21875" style="75"/>
    <col min="2561" max="2562" width="23.44140625" style="75" customWidth="1"/>
    <col min="2563" max="2563" width="25.44140625" style="75" customWidth="1"/>
    <col min="2564" max="2564" width="20.5546875" style="75" customWidth="1"/>
    <col min="2565" max="2565" width="14.44140625" style="75" customWidth="1"/>
    <col min="2566" max="2566" width="8.5546875" style="75" customWidth="1"/>
    <col min="2567" max="2567" width="30.44140625" style="75" customWidth="1"/>
    <col min="2568" max="2569" width="0" style="75" hidden="1" customWidth="1"/>
    <col min="2570" max="2570" width="3.77734375" style="75" customWidth="1"/>
    <col min="2571" max="2586" width="10.77734375" style="75" customWidth="1"/>
    <col min="2587" max="2816" width="9.21875" style="75"/>
    <col min="2817" max="2818" width="23.44140625" style="75" customWidth="1"/>
    <col min="2819" max="2819" width="25.44140625" style="75" customWidth="1"/>
    <col min="2820" max="2820" width="20.5546875" style="75" customWidth="1"/>
    <col min="2821" max="2821" width="14.44140625" style="75" customWidth="1"/>
    <col min="2822" max="2822" width="8.5546875" style="75" customWidth="1"/>
    <col min="2823" max="2823" width="30.44140625" style="75" customWidth="1"/>
    <col min="2824" max="2825" width="0" style="75" hidden="1" customWidth="1"/>
    <col min="2826" max="2826" width="3.77734375" style="75" customWidth="1"/>
    <col min="2827" max="2842" width="10.77734375" style="75" customWidth="1"/>
    <col min="2843" max="3072" width="9.21875" style="75"/>
    <col min="3073" max="3074" width="23.44140625" style="75" customWidth="1"/>
    <col min="3075" max="3075" width="25.44140625" style="75" customWidth="1"/>
    <col min="3076" max="3076" width="20.5546875" style="75" customWidth="1"/>
    <col min="3077" max="3077" width="14.44140625" style="75" customWidth="1"/>
    <col min="3078" max="3078" width="8.5546875" style="75" customWidth="1"/>
    <col min="3079" max="3079" width="30.44140625" style="75" customWidth="1"/>
    <col min="3080" max="3081" width="0" style="75" hidden="1" customWidth="1"/>
    <col min="3082" max="3082" width="3.77734375" style="75" customWidth="1"/>
    <col min="3083" max="3098" width="10.77734375" style="75" customWidth="1"/>
    <col min="3099" max="3328" width="9.21875" style="75"/>
    <col min="3329" max="3330" width="23.44140625" style="75" customWidth="1"/>
    <col min="3331" max="3331" width="25.44140625" style="75" customWidth="1"/>
    <col min="3332" max="3332" width="20.5546875" style="75" customWidth="1"/>
    <col min="3333" max="3333" width="14.44140625" style="75" customWidth="1"/>
    <col min="3334" max="3334" width="8.5546875" style="75" customWidth="1"/>
    <col min="3335" max="3335" width="30.44140625" style="75" customWidth="1"/>
    <col min="3336" max="3337" width="0" style="75" hidden="1" customWidth="1"/>
    <col min="3338" max="3338" width="3.77734375" style="75" customWidth="1"/>
    <col min="3339" max="3354" width="10.77734375" style="75" customWidth="1"/>
    <col min="3355" max="3584" width="9.21875" style="75"/>
    <col min="3585" max="3586" width="23.44140625" style="75" customWidth="1"/>
    <col min="3587" max="3587" width="25.44140625" style="75" customWidth="1"/>
    <col min="3588" max="3588" width="20.5546875" style="75" customWidth="1"/>
    <col min="3589" max="3589" width="14.44140625" style="75" customWidth="1"/>
    <col min="3590" max="3590" width="8.5546875" style="75" customWidth="1"/>
    <col min="3591" max="3591" width="30.44140625" style="75" customWidth="1"/>
    <col min="3592" max="3593" width="0" style="75" hidden="1" customWidth="1"/>
    <col min="3594" max="3594" width="3.77734375" style="75" customWidth="1"/>
    <col min="3595" max="3610" width="10.77734375" style="75" customWidth="1"/>
    <col min="3611" max="3840" width="9.21875" style="75"/>
    <col min="3841" max="3842" width="23.44140625" style="75" customWidth="1"/>
    <col min="3843" max="3843" width="25.44140625" style="75" customWidth="1"/>
    <col min="3844" max="3844" width="20.5546875" style="75" customWidth="1"/>
    <col min="3845" max="3845" width="14.44140625" style="75" customWidth="1"/>
    <col min="3846" max="3846" width="8.5546875" style="75" customWidth="1"/>
    <col min="3847" max="3847" width="30.44140625" style="75" customWidth="1"/>
    <col min="3848" max="3849" width="0" style="75" hidden="1" customWidth="1"/>
    <col min="3850" max="3850" width="3.77734375" style="75" customWidth="1"/>
    <col min="3851" max="3866" width="10.77734375" style="75" customWidth="1"/>
    <col min="3867" max="4096" width="9.21875" style="75"/>
    <col min="4097" max="4098" width="23.44140625" style="75" customWidth="1"/>
    <col min="4099" max="4099" width="25.44140625" style="75" customWidth="1"/>
    <col min="4100" max="4100" width="20.5546875" style="75" customWidth="1"/>
    <col min="4101" max="4101" width="14.44140625" style="75" customWidth="1"/>
    <col min="4102" max="4102" width="8.5546875" style="75" customWidth="1"/>
    <col min="4103" max="4103" width="30.44140625" style="75" customWidth="1"/>
    <col min="4104" max="4105" width="0" style="75" hidden="1" customWidth="1"/>
    <col min="4106" max="4106" width="3.77734375" style="75" customWidth="1"/>
    <col min="4107" max="4122" width="10.77734375" style="75" customWidth="1"/>
    <col min="4123" max="4352" width="9.21875" style="75"/>
    <col min="4353" max="4354" width="23.44140625" style="75" customWidth="1"/>
    <col min="4355" max="4355" width="25.44140625" style="75" customWidth="1"/>
    <col min="4356" max="4356" width="20.5546875" style="75" customWidth="1"/>
    <col min="4357" max="4357" width="14.44140625" style="75" customWidth="1"/>
    <col min="4358" max="4358" width="8.5546875" style="75" customWidth="1"/>
    <col min="4359" max="4359" width="30.44140625" style="75" customWidth="1"/>
    <col min="4360" max="4361" width="0" style="75" hidden="1" customWidth="1"/>
    <col min="4362" max="4362" width="3.77734375" style="75" customWidth="1"/>
    <col min="4363" max="4378" width="10.77734375" style="75" customWidth="1"/>
    <col min="4379" max="4608" width="9.21875" style="75"/>
    <col min="4609" max="4610" width="23.44140625" style="75" customWidth="1"/>
    <col min="4611" max="4611" width="25.44140625" style="75" customWidth="1"/>
    <col min="4612" max="4612" width="20.5546875" style="75" customWidth="1"/>
    <col min="4613" max="4613" width="14.44140625" style="75" customWidth="1"/>
    <col min="4614" max="4614" width="8.5546875" style="75" customWidth="1"/>
    <col min="4615" max="4615" width="30.44140625" style="75" customWidth="1"/>
    <col min="4616" max="4617" width="0" style="75" hidden="1" customWidth="1"/>
    <col min="4618" max="4618" width="3.77734375" style="75" customWidth="1"/>
    <col min="4619" max="4634" width="10.77734375" style="75" customWidth="1"/>
    <col min="4635" max="4864" width="9.21875" style="75"/>
    <col min="4865" max="4866" width="23.44140625" style="75" customWidth="1"/>
    <col min="4867" max="4867" width="25.44140625" style="75" customWidth="1"/>
    <col min="4868" max="4868" width="20.5546875" style="75" customWidth="1"/>
    <col min="4869" max="4869" width="14.44140625" style="75" customWidth="1"/>
    <col min="4870" max="4870" width="8.5546875" style="75" customWidth="1"/>
    <col min="4871" max="4871" width="30.44140625" style="75" customWidth="1"/>
    <col min="4872" max="4873" width="0" style="75" hidden="1" customWidth="1"/>
    <col min="4874" max="4874" width="3.77734375" style="75" customWidth="1"/>
    <col min="4875" max="4890" width="10.77734375" style="75" customWidth="1"/>
    <col min="4891" max="5120" width="9.21875" style="75"/>
    <col min="5121" max="5122" width="23.44140625" style="75" customWidth="1"/>
    <col min="5123" max="5123" width="25.44140625" style="75" customWidth="1"/>
    <col min="5124" max="5124" width="20.5546875" style="75" customWidth="1"/>
    <col min="5125" max="5125" width="14.44140625" style="75" customWidth="1"/>
    <col min="5126" max="5126" width="8.5546875" style="75" customWidth="1"/>
    <col min="5127" max="5127" width="30.44140625" style="75" customWidth="1"/>
    <col min="5128" max="5129" width="0" style="75" hidden="1" customWidth="1"/>
    <col min="5130" max="5130" width="3.77734375" style="75" customWidth="1"/>
    <col min="5131" max="5146" width="10.77734375" style="75" customWidth="1"/>
    <col min="5147" max="5376" width="9.21875" style="75"/>
    <col min="5377" max="5378" width="23.44140625" style="75" customWidth="1"/>
    <col min="5379" max="5379" width="25.44140625" style="75" customWidth="1"/>
    <col min="5380" max="5380" width="20.5546875" style="75" customWidth="1"/>
    <col min="5381" max="5381" width="14.44140625" style="75" customWidth="1"/>
    <col min="5382" max="5382" width="8.5546875" style="75" customWidth="1"/>
    <col min="5383" max="5383" width="30.44140625" style="75" customWidth="1"/>
    <col min="5384" max="5385" width="0" style="75" hidden="1" customWidth="1"/>
    <col min="5386" max="5386" width="3.77734375" style="75" customWidth="1"/>
    <col min="5387" max="5402" width="10.77734375" style="75" customWidth="1"/>
    <col min="5403" max="5632" width="9.21875" style="75"/>
    <col min="5633" max="5634" width="23.44140625" style="75" customWidth="1"/>
    <col min="5635" max="5635" width="25.44140625" style="75" customWidth="1"/>
    <col min="5636" max="5636" width="20.5546875" style="75" customWidth="1"/>
    <col min="5637" max="5637" width="14.44140625" style="75" customWidth="1"/>
    <col min="5638" max="5638" width="8.5546875" style="75" customWidth="1"/>
    <col min="5639" max="5639" width="30.44140625" style="75" customWidth="1"/>
    <col min="5640" max="5641" width="0" style="75" hidden="1" customWidth="1"/>
    <col min="5642" max="5642" width="3.77734375" style="75" customWidth="1"/>
    <col min="5643" max="5658" width="10.77734375" style="75" customWidth="1"/>
    <col min="5659" max="5888" width="9.21875" style="75"/>
    <col min="5889" max="5890" width="23.44140625" style="75" customWidth="1"/>
    <col min="5891" max="5891" width="25.44140625" style="75" customWidth="1"/>
    <col min="5892" max="5892" width="20.5546875" style="75" customWidth="1"/>
    <col min="5893" max="5893" width="14.44140625" style="75" customWidth="1"/>
    <col min="5894" max="5894" width="8.5546875" style="75" customWidth="1"/>
    <col min="5895" max="5895" width="30.44140625" style="75" customWidth="1"/>
    <col min="5896" max="5897" width="0" style="75" hidden="1" customWidth="1"/>
    <col min="5898" max="5898" width="3.77734375" style="75" customWidth="1"/>
    <col min="5899" max="5914" width="10.77734375" style="75" customWidth="1"/>
    <col min="5915" max="6144" width="9.21875" style="75"/>
    <col min="6145" max="6146" width="23.44140625" style="75" customWidth="1"/>
    <col min="6147" max="6147" width="25.44140625" style="75" customWidth="1"/>
    <col min="6148" max="6148" width="20.5546875" style="75" customWidth="1"/>
    <col min="6149" max="6149" width="14.44140625" style="75" customWidth="1"/>
    <col min="6150" max="6150" width="8.5546875" style="75" customWidth="1"/>
    <col min="6151" max="6151" width="30.44140625" style="75" customWidth="1"/>
    <col min="6152" max="6153" width="0" style="75" hidden="1" customWidth="1"/>
    <col min="6154" max="6154" width="3.77734375" style="75" customWidth="1"/>
    <col min="6155" max="6170" width="10.77734375" style="75" customWidth="1"/>
    <col min="6171" max="6400" width="9.21875" style="75"/>
    <col min="6401" max="6402" width="23.44140625" style="75" customWidth="1"/>
    <col min="6403" max="6403" width="25.44140625" style="75" customWidth="1"/>
    <col min="6404" max="6404" width="20.5546875" style="75" customWidth="1"/>
    <col min="6405" max="6405" width="14.44140625" style="75" customWidth="1"/>
    <col min="6406" max="6406" width="8.5546875" style="75" customWidth="1"/>
    <col min="6407" max="6407" width="30.44140625" style="75" customWidth="1"/>
    <col min="6408" max="6409" width="0" style="75" hidden="1" customWidth="1"/>
    <col min="6410" max="6410" width="3.77734375" style="75" customWidth="1"/>
    <col min="6411" max="6426" width="10.77734375" style="75" customWidth="1"/>
    <col min="6427" max="6656" width="9.21875" style="75"/>
    <col min="6657" max="6658" width="23.44140625" style="75" customWidth="1"/>
    <col min="6659" max="6659" width="25.44140625" style="75" customWidth="1"/>
    <col min="6660" max="6660" width="20.5546875" style="75" customWidth="1"/>
    <col min="6661" max="6661" width="14.44140625" style="75" customWidth="1"/>
    <col min="6662" max="6662" width="8.5546875" style="75" customWidth="1"/>
    <col min="6663" max="6663" width="30.44140625" style="75" customWidth="1"/>
    <col min="6664" max="6665" width="0" style="75" hidden="1" customWidth="1"/>
    <col min="6666" max="6666" width="3.77734375" style="75" customWidth="1"/>
    <col min="6667" max="6682" width="10.77734375" style="75" customWidth="1"/>
    <col min="6683" max="6912" width="9.21875" style="75"/>
    <col min="6913" max="6914" width="23.44140625" style="75" customWidth="1"/>
    <col min="6915" max="6915" width="25.44140625" style="75" customWidth="1"/>
    <col min="6916" max="6916" width="20.5546875" style="75" customWidth="1"/>
    <col min="6917" max="6917" width="14.44140625" style="75" customWidth="1"/>
    <col min="6918" max="6918" width="8.5546875" style="75" customWidth="1"/>
    <col min="6919" max="6919" width="30.44140625" style="75" customWidth="1"/>
    <col min="6920" max="6921" width="0" style="75" hidden="1" customWidth="1"/>
    <col min="6922" max="6922" width="3.77734375" style="75" customWidth="1"/>
    <col min="6923" max="6938" width="10.77734375" style="75" customWidth="1"/>
    <col min="6939" max="7168" width="9.21875" style="75"/>
    <col min="7169" max="7170" width="23.44140625" style="75" customWidth="1"/>
    <col min="7171" max="7171" width="25.44140625" style="75" customWidth="1"/>
    <col min="7172" max="7172" width="20.5546875" style="75" customWidth="1"/>
    <col min="7173" max="7173" width="14.44140625" style="75" customWidth="1"/>
    <col min="7174" max="7174" width="8.5546875" style="75" customWidth="1"/>
    <col min="7175" max="7175" width="30.44140625" style="75" customWidth="1"/>
    <col min="7176" max="7177" width="0" style="75" hidden="1" customWidth="1"/>
    <col min="7178" max="7178" width="3.77734375" style="75" customWidth="1"/>
    <col min="7179" max="7194" width="10.77734375" style="75" customWidth="1"/>
    <col min="7195" max="7424" width="9.21875" style="75"/>
    <col min="7425" max="7426" width="23.44140625" style="75" customWidth="1"/>
    <col min="7427" max="7427" width="25.44140625" style="75" customWidth="1"/>
    <col min="7428" max="7428" width="20.5546875" style="75" customWidth="1"/>
    <col min="7429" max="7429" width="14.44140625" style="75" customWidth="1"/>
    <col min="7430" max="7430" width="8.5546875" style="75" customWidth="1"/>
    <col min="7431" max="7431" width="30.44140625" style="75" customWidth="1"/>
    <col min="7432" max="7433" width="0" style="75" hidden="1" customWidth="1"/>
    <col min="7434" max="7434" width="3.77734375" style="75" customWidth="1"/>
    <col min="7435" max="7450" width="10.77734375" style="75" customWidth="1"/>
    <col min="7451" max="7680" width="9.21875" style="75"/>
    <col min="7681" max="7682" width="23.44140625" style="75" customWidth="1"/>
    <col min="7683" max="7683" width="25.44140625" style="75" customWidth="1"/>
    <col min="7684" max="7684" width="20.5546875" style="75" customWidth="1"/>
    <col min="7685" max="7685" width="14.44140625" style="75" customWidth="1"/>
    <col min="7686" max="7686" width="8.5546875" style="75" customWidth="1"/>
    <col min="7687" max="7687" width="30.44140625" style="75" customWidth="1"/>
    <col min="7688" max="7689" width="0" style="75" hidden="1" customWidth="1"/>
    <col min="7690" max="7690" width="3.77734375" style="75" customWidth="1"/>
    <col min="7691" max="7706" width="10.77734375" style="75" customWidth="1"/>
    <col min="7707" max="7936" width="9.21875" style="75"/>
    <col min="7937" max="7938" width="23.44140625" style="75" customWidth="1"/>
    <col min="7939" max="7939" width="25.44140625" style="75" customWidth="1"/>
    <col min="7940" max="7940" width="20.5546875" style="75" customWidth="1"/>
    <col min="7941" max="7941" width="14.44140625" style="75" customWidth="1"/>
    <col min="7942" max="7942" width="8.5546875" style="75" customWidth="1"/>
    <col min="7943" max="7943" width="30.44140625" style="75" customWidth="1"/>
    <col min="7944" max="7945" width="0" style="75" hidden="1" customWidth="1"/>
    <col min="7946" max="7946" width="3.77734375" style="75" customWidth="1"/>
    <col min="7947" max="7962" width="10.77734375" style="75" customWidth="1"/>
    <col min="7963" max="8192" width="9.21875" style="75"/>
    <col min="8193" max="8194" width="23.44140625" style="75" customWidth="1"/>
    <col min="8195" max="8195" width="25.44140625" style="75" customWidth="1"/>
    <col min="8196" max="8196" width="20.5546875" style="75" customWidth="1"/>
    <col min="8197" max="8197" width="14.44140625" style="75" customWidth="1"/>
    <col min="8198" max="8198" width="8.5546875" style="75" customWidth="1"/>
    <col min="8199" max="8199" width="30.44140625" style="75" customWidth="1"/>
    <col min="8200" max="8201" width="0" style="75" hidden="1" customWidth="1"/>
    <col min="8202" max="8202" width="3.77734375" style="75" customWidth="1"/>
    <col min="8203" max="8218" width="10.77734375" style="75" customWidth="1"/>
    <col min="8219" max="8448" width="9.21875" style="75"/>
    <col min="8449" max="8450" width="23.44140625" style="75" customWidth="1"/>
    <col min="8451" max="8451" width="25.44140625" style="75" customWidth="1"/>
    <col min="8452" max="8452" width="20.5546875" style="75" customWidth="1"/>
    <col min="8453" max="8453" width="14.44140625" style="75" customWidth="1"/>
    <col min="8454" max="8454" width="8.5546875" style="75" customWidth="1"/>
    <col min="8455" max="8455" width="30.44140625" style="75" customWidth="1"/>
    <col min="8456" max="8457" width="0" style="75" hidden="1" customWidth="1"/>
    <col min="8458" max="8458" width="3.77734375" style="75" customWidth="1"/>
    <col min="8459" max="8474" width="10.77734375" style="75" customWidth="1"/>
    <col min="8475" max="8704" width="9.21875" style="75"/>
    <col min="8705" max="8706" width="23.44140625" style="75" customWidth="1"/>
    <col min="8707" max="8707" width="25.44140625" style="75" customWidth="1"/>
    <col min="8708" max="8708" width="20.5546875" style="75" customWidth="1"/>
    <col min="8709" max="8709" width="14.44140625" style="75" customWidth="1"/>
    <col min="8710" max="8710" width="8.5546875" style="75" customWidth="1"/>
    <col min="8711" max="8711" width="30.44140625" style="75" customWidth="1"/>
    <col min="8712" max="8713" width="0" style="75" hidden="1" customWidth="1"/>
    <col min="8714" max="8714" width="3.77734375" style="75" customWidth="1"/>
    <col min="8715" max="8730" width="10.77734375" style="75" customWidth="1"/>
    <col min="8731" max="8960" width="9.21875" style="75"/>
    <col min="8961" max="8962" width="23.44140625" style="75" customWidth="1"/>
    <col min="8963" max="8963" width="25.44140625" style="75" customWidth="1"/>
    <col min="8964" max="8964" width="20.5546875" style="75" customWidth="1"/>
    <col min="8965" max="8965" width="14.44140625" style="75" customWidth="1"/>
    <col min="8966" max="8966" width="8.5546875" style="75" customWidth="1"/>
    <col min="8967" max="8967" width="30.44140625" style="75" customWidth="1"/>
    <col min="8968" max="8969" width="0" style="75" hidden="1" customWidth="1"/>
    <col min="8970" max="8970" width="3.77734375" style="75" customWidth="1"/>
    <col min="8971" max="8986" width="10.77734375" style="75" customWidth="1"/>
    <col min="8987" max="9216" width="9.21875" style="75"/>
    <col min="9217" max="9218" width="23.44140625" style="75" customWidth="1"/>
    <col min="9219" max="9219" width="25.44140625" style="75" customWidth="1"/>
    <col min="9220" max="9220" width="20.5546875" style="75" customWidth="1"/>
    <col min="9221" max="9221" width="14.44140625" style="75" customWidth="1"/>
    <col min="9222" max="9222" width="8.5546875" style="75" customWidth="1"/>
    <col min="9223" max="9223" width="30.44140625" style="75" customWidth="1"/>
    <col min="9224" max="9225" width="0" style="75" hidden="1" customWidth="1"/>
    <col min="9226" max="9226" width="3.77734375" style="75" customWidth="1"/>
    <col min="9227" max="9242" width="10.77734375" style="75" customWidth="1"/>
    <col min="9243" max="9472" width="9.21875" style="75"/>
    <col min="9473" max="9474" width="23.44140625" style="75" customWidth="1"/>
    <col min="9475" max="9475" width="25.44140625" style="75" customWidth="1"/>
    <col min="9476" max="9476" width="20.5546875" style="75" customWidth="1"/>
    <col min="9477" max="9477" width="14.44140625" style="75" customWidth="1"/>
    <col min="9478" max="9478" width="8.5546875" style="75" customWidth="1"/>
    <col min="9479" max="9479" width="30.44140625" style="75" customWidth="1"/>
    <col min="9480" max="9481" width="0" style="75" hidden="1" customWidth="1"/>
    <col min="9482" max="9482" width="3.77734375" style="75" customWidth="1"/>
    <col min="9483" max="9498" width="10.77734375" style="75" customWidth="1"/>
    <col min="9499" max="9728" width="9.21875" style="75"/>
    <col min="9729" max="9730" width="23.44140625" style="75" customWidth="1"/>
    <col min="9731" max="9731" width="25.44140625" style="75" customWidth="1"/>
    <col min="9732" max="9732" width="20.5546875" style="75" customWidth="1"/>
    <col min="9733" max="9733" width="14.44140625" style="75" customWidth="1"/>
    <col min="9734" max="9734" width="8.5546875" style="75" customWidth="1"/>
    <col min="9735" max="9735" width="30.44140625" style="75" customWidth="1"/>
    <col min="9736" max="9737" width="0" style="75" hidden="1" customWidth="1"/>
    <col min="9738" max="9738" width="3.77734375" style="75" customWidth="1"/>
    <col min="9739" max="9754" width="10.77734375" style="75" customWidth="1"/>
    <col min="9755" max="9984" width="9.21875" style="75"/>
    <col min="9985" max="9986" width="23.44140625" style="75" customWidth="1"/>
    <col min="9987" max="9987" width="25.44140625" style="75" customWidth="1"/>
    <col min="9988" max="9988" width="20.5546875" style="75" customWidth="1"/>
    <col min="9989" max="9989" width="14.44140625" style="75" customWidth="1"/>
    <col min="9990" max="9990" width="8.5546875" style="75" customWidth="1"/>
    <col min="9991" max="9991" width="30.44140625" style="75" customWidth="1"/>
    <col min="9992" max="9993" width="0" style="75" hidden="1" customWidth="1"/>
    <col min="9994" max="9994" width="3.77734375" style="75" customWidth="1"/>
    <col min="9995" max="10010" width="10.77734375" style="75" customWidth="1"/>
    <col min="10011" max="10240" width="9.21875" style="75"/>
    <col min="10241" max="10242" width="23.44140625" style="75" customWidth="1"/>
    <col min="10243" max="10243" width="25.44140625" style="75" customWidth="1"/>
    <col min="10244" max="10244" width="20.5546875" style="75" customWidth="1"/>
    <col min="10245" max="10245" width="14.44140625" style="75" customWidth="1"/>
    <col min="10246" max="10246" width="8.5546875" style="75" customWidth="1"/>
    <col min="10247" max="10247" width="30.44140625" style="75" customWidth="1"/>
    <col min="10248" max="10249" width="0" style="75" hidden="1" customWidth="1"/>
    <col min="10250" max="10250" width="3.77734375" style="75" customWidth="1"/>
    <col min="10251" max="10266" width="10.77734375" style="75" customWidth="1"/>
    <col min="10267" max="10496" width="9.21875" style="75"/>
    <col min="10497" max="10498" width="23.44140625" style="75" customWidth="1"/>
    <col min="10499" max="10499" width="25.44140625" style="75" customWidth="1"/>
    <col min="10500" max="10500" width="20.5546875" style="75" customWidth="1"/>
    <col min="10501" max="10501" width="14.44140625" style="75" customWidth="1"/>
    <col min="10502" max="10502" width="8.5546875" style="75" customWidth="1"/>
    <col min="10503" max="10503" width="30.44140625" style="75" customWidth="1"/>
    <col min="10504" max="10505" width="0" style="75" hidden="1" customWidth="1"/>
    <col min="10506" max="10506" width="3.77734375" style="75" customWidth="1"/>
    <col min="10507" max="10522" width="10.77734375" style="75" customWidth="1"/>
    <col min="10523" max="10752" width="9.21875" style="75"/>
    <col min="10753" max="10754" width="23.44140625" style="75" customWidth="1"/>
    <col min="10755" max="10755" width="25.44140625" style="75" customWidth="1"/>
    <col min="10756" max="10756" width="20.5546875" style="75" customWidth="1"/>
    <col min="10757" max="10757" width="14.44140625" style="75" customWidth="1"/>
    <col min="10758" max="10758" width="8.5546875" style="75" customWidth="1"/>
    <col min="10759" max="10759" width="30.44140625" style="75" customWidth="1"/>
    <col min="10760" max="10761" width="0" style="75" hidden="1" customWidth="1"/>
    <col min="10762" max="10762" width="3.77734375" style="75" customWidth="1"/>
    <col min="10763" max="10778" width="10.77734375" style="75" customWidth="1"/>
    <col min="10779" max="11008" width="9.21875" style="75"/>
    <col min="11009" max="11010" width="23.44140625" style="75" customWidth="1"/>
    <col min="11011" max="11011" width="25.44140625" style="75" customWidth="1"/>
    <col min="11012" max="11012" width="20.5546875" style="75" customWidth="1"/>
    <col min="11013" max="11013" width="14.44140625" style="75" customWidth="1"/>
    <col min="11014" max="11014" width="8.5546875" style="75" customWidth="1"/>
    <col min="11015" max="11015" width="30.44140625" style="75" customWidth="1"/>
    <col min="11016" max="11017" width="0" style="75" hidden="1" customWidth="1"/>
    <col min="11018" max="11018" width="3.77734375" style="75" customWidth="1"/>
    <col min="11019" max="11034" width="10.77734375" style="75" customWidth="1"/>
    <col min="11035" max="11264" width="9.21875" style="75"/>
    <col min="11265" max="11266" width="23.44140625" style="75" customWidth="1"/>
    <col min="11267" max="11267" width="25.44140625" style="75" customWidth="1"/>
    <col min="11268" max="11268" width="20.5546875" style="75" customWidth="1"/>
    <col min="11269" max="11269" width="14.44140625" style="75" customWidth="1"/>
    <col min="11270" max="11270" width="8.5546875" style="75" customWidth="1"/>
    <col min="11271" max="11271" width="30.44140625" style="75" customWidth="1"/>
    <col min="11272" max="11273" width="0" style="75" hidden="1" customWidth="1"/>
    <col min="11274" max="11274" width="3.77734375" style="75" customWidth="1"/>
    <col min="11275" max="11290" width="10.77734375" style="75" customWidth="1"/>
    <col min="11291" max="11520" width="9.21875" style="75"/>
    <col min="11521" max="11522" width="23.44140625" style="75" customWidth="1"/>
    <col min="11523" max="11523" width="25.44140625" style="75" customWidth="1"/>
    <col min="11524" max="11524" width="20.5546875" style="75" customWidth="1"/>
    <col min="11525" max="11525" width="14.44140625" style="75" customWidth="1"/>
    <col min="11526" max="11526" width="8.5546875" style="75" customWidth="1"/>
    <col min="11527" max="11527" width="30.44140625" style="75" customWidth="1"/>
    <col min="11528" max="11529" width="0" style="75" hidden="1" customWidth="1"/>
    <col min="11530" max="11530" width="3.77734375" style="75" customWidth="1"/>
    <col min="11531" max="11546" width="10.77734375" style="75" customWidth="1"/>
    <col min="11547" max="11776" width="9.21875" style="75"/>
    <col min="11777" max="11778" width="23.44140625" style="75" customWidth="1"/>
    <col min="11779" max="11779" width="25.44140625" style="75" customWidth="1"/>
    <col min="11780" max="11780" width="20.5546875" style="75" customWidth="1"/>
    <col min="11781" max="11781" width="14.44140625" style="75" customWidth="1"/>
    <col min="11782" max="11782" width="8.5546875" style="75" customWidth="1"/>
    <col min="11783" max="11783" width="30.44140625" style="75" customWidth="1"/>
    <col min="11784" max="11785" width="0" style="75" hidden="1" customWidth="1"/>
    <col min="11786" max="11786" width="3.77734375" style="75" customWidth="1"/>
    <col min="11787" max="11802" width="10.77734375" style="75" customWidth="1"/>
    <col min="11803" max="12032" width="9.21875" style="75"/>
    <col min="12033" max="12034" width="23.44140625" style="75" customWidth="1"/>
    <col min="12035" max="12035" width="25.44140625" style="75" customWidth="1"/>
    <col min="12036" max="12036" width="20.5546875" style="75" customWidth="1"/>
    <col min="12037" max="12037" width="14.44140625" style="75" customWidth="1"/>
    <col min="12038" max="12038" width="8.5546875" style="75" customWidth="1"/>
    <col min="12039" max="12039" width="30.44140625" style="75" customWidth="1"/>
    <col min="12040" max="12041" width="0" style="75" hidden="1" customWidth="1"/>
    <col min="12042" max="12042" width="3.77734375" style="75" customWidth="1"/>
    <col min="12043" max="12058" width="10.77734375" style="75" customWidth="1"/>
    <col min="12059" max="12288" width="9.21875" style="75"/>
    <col min="12289" max="12290" width="23.44140625" style="75" customWidth="1"/>
    <col min="12291" max="12291" width="25.44140625" style="75" customWidth="1"/>
    <col min="12292" max="12292" width="20.5546875" style="75" customWidth="1"/>
    <col min="12293" max="12293" width="14.44140625" style="75" customWidth="1"/>
    <col min="12294" max="12294" width="8.5546875" style="75" customWidth="1"/>
    <col min="12295" max="12295" width="30.44140625" style="75" customWidth="1"/>
    <col min="12296" max="12297" width="0" style="75" hidden="1" customWidth="1"/>
    <col min="12298" max="12298" width="3.77734375" style="75" customWidth="1"/>
    <col min="12299" max="12314" width="10.77734375" style="75" customWidth="1"/>
    <col min="12315" max="12544" width="9.21875" style="75"/>
    <col min="12545" max="12546" width="23.44140625" style="75" customWidth="1"/>
    <col min="12547" max="12547" width="25.44140625" style="75" customWidth="1"/>
    <col min="12548" max="12548" width="20.5546875" style="75" customWidth="1"/>
    <col min="12549" max="12549" width="14.44140625" style="75" customWidth="1"/>
    <col min="12550" max="12550" width="8.5546875" style="75" customWidth="1"/>
    <col min="12551" max="12551" width="30.44140625" style="75" customWidth="1"/>
    <col min="12552" max="12553" width="0" style="75" hidden="1" customWidth="1"/>
    <col min="12554" max="12554" width="3.77734375" style="75" customWidth="1"/>
    <col min="12555" max="12570" width="10.77734375" style="75" customWidth="1"/>
    <col min="12571" max="12800" width="9.21875" style="75"/>
    <col min="12801" max="12802" width="23.44140625" style="75" customWidth="1"/>
    <col min="12803" max="12803" width="25.44140625" style="75" customWidth="1"/>
    <col min="12804" max="12804" width="20.5546875" style="75" customWidth="1"/>
    <col min="12805" max="12805" width="14.44140625" style="75" customWidth="1"/>
    <col min="12806" max="12806" width="8.5546875" style="75" customWidth="1"/>
    <col min="12807" max="12807" width="30.44140625" style="75" customWidth="1"/>
    <col min="12808" max="12809" width="0" style="75" hidden="1" customWidth="1"/>
    <col min="12810" max="12810" width="3.77734375" style="75" customWidth="1"/>
    <col min="12811" max="12826" width="10.77734375" style="75" customWidth="1"/>
    <col min="12827" max="13056" width="9.21875" style="75"/>
    <col min="13057" max="13058" width="23.44140625" style="75" customWidth="1"/>
    <col min="13059" max="13059" width="25.44140625" style="75" customWidth="1"/>
    <col min="13060" max="13060" width="20.5546875" style="75" customWidth="1"/>
    <col min="13061" max="13061" width="14.44140625" style="75" customWidth="1"/>
    <col min="13062" max="13062" width="8.5546875" style="75" customWidth="1"/>
    <col min="13063" max="13063" width="30.44140625" style="75" customWidth="1"/>
    <col min="13064" max="13065" width="0" style="75" hidden="1" customWidth="1"/>
    <col min="13066" max="13066" width="3.77734375" style="75" customWidth="1"/>
    <col min="13067" max="13082" width="10.77734375" style="75" customWidth="1"/>
    <col min="13083" max="13312" width="9.21875" style="75"/>
    <col min="13313" max="13314" width="23.44140625" style="75" customWidth="1"/>
    <col min="13315" max="13315" width="25.44140625" style="75" customWidth="1"/>
    <col min="13316" max="13316" width="20.5546875" style="75" customWidth="1"/>
    <col min="13317" max="13317" width="14.44140625" style="75" customWidth="1"/>
    <col min="13318" max="13318" width="8.5546875" style="75" customWidth="1"/>
    <col min="13319" max="13319" width="30.44140625" style="75" customWidth="1"/>
    <col min="13320" max="13321" width="0" style="75" hidden="1" customWidth="1"/>
    <col min="13322" max="13322" width="3.77734375" style="75" customWidth="1"/>
    <col min="13323" max="13338" width="10.77734375" style="75" customWidth="1"/>
    <col min="13339" max="13568" width="9.21875" style="75"/>
    <col min="13569" max="13570" width="23.44140625" style="75" customWidth="1"/>
    <col min="13571" max="13571" width="25.44140625" style="75" customWidth="1"/>
    <col min="13572" max="13572" width="20.5546875" style="75" customWidth="1"/>
    <col min="13573" max="13573" width="14.44140625" style="75" customWidth="1"/>
    <col min="13574" max="13574" width="8.5546875" style="75" customWidth="1"/>
    <col min="13575" max="13575" width="30.44140625" style="75" customWidth="1"/>
    <col min="13576" max="13577" width="0" style="75" hidden="1" customWidth="1"/>
    <col min="13578" max="13578" width="3.77734375" style="75" customWidth="1"/>
    <col min="13579" max="13594" width="10.77734375" style="75" customWidth="1"/>
    <col min="13595" max="13824" width="9.21875" style="75"/>
    <col min="13825" max="13826" width="23.44140625" style="75" customWidth="1"/>
    <col min="13827" max="13827" width="25.44140625" style="75" customWidth="1"/>
    <col min="13828" max="13828" width="20.5546875" style="75" customWidth="1"/>
    <col min="13829" max="13829" width="14.44140625" style="75" customWidth="1"/>
    <col min="13830" max="13830" width="8.5546875" style="75" customWidth="1"/>
    <col min="13831" max="13831" width="30.44140625" style="75" customWidth="1"/>
    <col min="13832" max="13833" width="0" style="75" hidden="1" customWidth="1"/>
    <col min="13834" max="13834" width="3.77734375" style="75" customWidth="1"/>
    <col min="13835" max="13850" width="10.77734375" style="75" customWidth="1"/>
    <col min="13851" max="14080" width="9.21875" style="75"/>
    <col min="14081" max="14082" width="23.44140625" style="75" customWidth="1"/>
    <col min="14083" max="14083" width="25.44140625" style="75" customWidth="1"/>
    <col min="14084" max="14084" width="20.5546875" style="75" customWidth="1"/>
    <col min="14085" max="14085" width="14.44140625" style="75" customWidth="1"/>
    <col min="14086" max="14086" width="8.5546875" style="75" customWidth="1"/>
    <col min="14087" max="14087" width="30.44140625" style="75" customWidth="1"/>
    <col min="14088" max="14089" width="0" style="75" hidden="1" customWidth="1"/>
    <col min="14090" max="14090" width="3.77734375" style="75" customWidth="1"/>
    <col min="14091" max="14106" width="10.77734375" style="75" customWidth="1"/>
    <col min="14107" max="14336" width="9.21875" style="75"/>
    <col min="14337" max="14338" width="23.44140625" style="75" customWidth="1"/>
    <col min="14339" max="14339" width="25.44140625" style="75" customWidth="1"/>
    <col min="14340" max="14340" width="20.5546875" style="75" customWidth="1"/>
    <col min="14341" max="14341" width="14.44140625" style="75" customWidth="1"/>
    <col min="14342" max="14342" width="8.5546875" style="75" customWidth="1"/>
    <col min="14343" max="14343" width="30.44140625" style="75" customWidth="1"/>
    <col min="14344" max="14345" width="0" style="75" hidden="1" customWidth="1"/>
    <col min="14346" max="14346" width="3.77734375" style="75" customWidth="1"/>
    <col min="14347" max="14362" width="10.77734375" style="75" customWidth="1"/>
    <col min="14363" max="14592" width="9.21875" style="75"/>
    <col min="14593" max="14594" width="23.44140625" style="75" customWidth="1"/>
    <col min="14595" max="14595" width="25.44140625" style="75" customWidth="1"/>
    <col min="14596" max="14596" width="20.5546875" style="75" customWidth="1"/>
    <col min="14597" max="14597" width="14.44140625" style="75" customWidth="1"/>
    <col min="14598" max="14598" width="8.5546875" style="75" customWidth="1"/>
    <col min="14599" max="14599" width="30.44140625" style="75" customWidth="1"/>
    <col min="14600" max="14601" width="0" style="75" hidden="1" customWidth="1"/>
    <col min="14602" max="14602" width="3.77734375" style="75" customWidth="1"/>
    <col min="14603" max="14618" width="10.77734375" style="75" customWidth="1"/>
    <col min="14619" max="14848" width="9.21875" style="75"/>
    <col min="14849" max="14850" width="23.44140625" style="75" customWidth="1"/>
    <col min="14851" max="14851" width="25.44140625" style="75" customWidth="1"/>
    <col min="14852" max="14852" width="20.5546875" style="75" customWidth="1"/>
    <col min="14853" max="14853" width="14.44140625" style="75" customWidth="1"/>
    <col min="14854" max="14854" width="8.5546875" style="75" customWidth="1"/>
    <col min="14855" max="14855" width="30.44140625" style="75" customWidth="1"/>
    <col min="14856" max="14857" width="0" style="75" hidden="1" customWidth="1"/>
    <col min="14858" max="14858" width="3.77734375" style="75" customWidth="1"/>
    <col min="14859" max="14874" width="10.77734375" style="75" customWidth="1"/>
    <col min="14875" max="15104" width="9.21875" style="75"/>
    <col min="15105" max="15106" width="23.44140625" style="75" customWidth="1"/>
    <col min="15107" max="15107" width="25.44140625" style="75" customWidth="1"/>
    <col min="15108" max="15108" width="20.5546875" style="75" customWidth="1"/>
    <col min="15109" max="15109" width="14.44140625" style="75" customWidth="1"/>
    <col min="15110" max="15110" width="8.5546875" style="75" customWidth="1"/>
    <col min="15111" max="15111" width="30.44140625" style="75" customWidth="1"/>
    <col min="15112" max="15113" width="0" style="75" hidden="1" customWidth="1"/>
    <col min="15114" max="15114" width="3.77734375" style="75" customWidth="1"/>
    <col min="15115" max="15130" width="10.77734375" style="75" customWidth="1"/>
    <col min="15131" max="15360" width="9.21875" style="75"/>
    <col min="15361" max="15362" width="23.44140625" style="75" customWidth="1"/>
    <col min="15363" max="15363" width="25.44140625" style="75" customWidth="1"/>
    <col min="15364" max="15364" width="20.5546875" style="75" customWidth="1"/>
    <col min="15365" max="15365" width="14.44140625" style="75" customWidth="1"/>
    <col min="15366" max="15366" width="8.5546875" style="75" customWidth="1"/>
    <col min="15367" max="15367" width="30.44140625" style="75" customWidth="1"/>
    <col min="15368" max="15369" width="0" style="75" hidden="1" customWidth="1"/>
    <col min="15370" max="15370" width="3.77734375" style="75" customWidth="1"/>
    <col min="15371" max="15386" width="10.77734375" style="75" customWidth="1"/>
    <col min="15387" max="15616" width="9.21875" style="75"/>
    <col min="15617" max="15618" width="23.44140625" style="75" customWidth="1"/>
    <col min="15619" max="15619" width="25.44140625" style="75" customWidth="1"/>
    <col min="15620" max="15620" width="20.5546875" style="75" customWidth="1"/>
    <col min="15621" max="15621" width="14.44140625" style="75" customWidth="1"/>
    <col min="15622" max="15622" width="8.5546875" style="75" customWidth="1"/>
    <col min="15623" max="15623" width="30.44140625" style="75" customWidth="1"/>
    <col min="15624" max="15625" width="0" style="75" hidden="1" customWidth="1"/>
    <col min="15626" max="15626" width="3.77734375" style="75" customWidth="1"/>
    <col min="15627" max="15642" width="10.77734375" style="75" customWidth="1"/>
    <col min="15643" max="15872" width="9.21875" style="75"/>
    <col min="15873" max="15874" width="23.44140625" style="75" customWidth="1"/>
    <col min="15875" max="15875" width="25.44140625" style="75" customWidth="1"/>
    <col min="15876" max="15876" width="20.5546875" style="75" customWidth="1"/>
    <col min="15877" max="15877" width="14.44140625" style="75" customWidth="1"/>
    <col min="15878" max="15878" width="8.5546875" style="75" customWidth="1"/>
    <col min="15879" max="15879" width="30.44140625" style="75" customWidth="1"/>
    <col min="15880" max="15881" width="0" style="75" hidden="1" customWidth="1"/>
    <col min="15882" max="15882" width="3.77734375" style="75" customWidth="1"/>
    <col min="15883" max="15898" width="10.77734375" style="75" customWidth="1"/>
    <col min="15899" max="16128" width="9.21875" style="75"/>
    <col min="16129" max="16130" width="23.44140625" style="75" customWidth="1"/>
    <col min="16131" max="16131" width="25.44140625" style="75" customWidth="1"/>
    <col min="16132" max="16132" width="20.5546875" style="75" customWidth="1"/>
    <col min="16133" max="16133" width="14.44140625" style="75" customWidth="1"/>
    <col min="16134" max="16134" width="8.5546875" style="75" customWidth="1"/>
    <col min="16135" max="16135" width="30.44140625" style="75" customWidth="1"/>
    <col min="16136" max="16137" width="0" style="75" hidden="1" customWidth="1"/>
    <col min="16138" max="16138" width="3.77734375" style="75" customWidth="1"/>
    <col min="16139" max="16154" width="10.77734375" style="75" customWidth="1"/>
    <col min="16155" max="16384" width="9.21875" style="75"/>
  </cols>
  <sheetData>
    <row r="1" spans="1:27" ht="21.75" customHeight="1" thickBot="1" x14ac:dyDescent="0.35">
      <c r="A1" s="129"/>
      <c r="B1" s="130"/>
      <c r="C1" s="130"/>
      <c r="D1" s="131"/>
      <c r="E1" s="131"/>
      <c r="F1" s="132"/>
      <c r="G1" s="131"/>
      <c r="H1" s="131"/>
      <c r="I1" s="131"/>
      <c r="J1" s="133"/>
      <c r="K1" s="337"/>
      <c r="L1" s="338"/>
      <c r="M1" s="338"/>
      <c r="N1" s="338"/>
      <c r="O1" s="339"/>
      <c r="P1" s="134"/>
      <c r="Q1" s="135"/>
      <c r="R1" s="135"/>
      <c r="S1" s="135"/>
      <c r="T1" s="135"/>
      <c r="U1" s="134"/>
      <c r="V1" s="135"/>
      <c r="W1" s="135"/>
      <c r="X1" s="135"/>
      <c r="Y1" s="135"/>
      <c r="Z1" s="135"/>
      <c r="AA1" s="136"/>
    </row>
    <row r="2" spans="1:27" ht="32.1" customHeight="1" thickBot="1" x14ac:dyDescent="0.35">
      <c r="A2" s="72" t="s">
        <v>197</v>
      </c>
      <c r="B2" s="73" t="s">
        <v>198</v>
      </c>
      <c r="C2" s="74" t="s">
        <v>199</v>
      </c>
      <c r="D2" s="121"/>
      <c r="E2" s="122"/>
      <c r="F2" s="123"/>
      <c r="G2" s="122"/>
      <c r="H2" s="122"/>
      <c r="I2" s="124"/>
      <c r="J2" s="125"/>
      <c r="K2" s="173" t="s">
        <v>200</v>
      </c>
      <c r="L2" s="174" t="s">
        <v>201</v>
      </c>
      <c r="M2" s="175" t="s">
        <v>202</v>
      </c>
      <c r="N2" s="175" t="s">
        <v>203</v>
      </c>
      <c r="O2" s="176" t="s">
        <v>204</v>
      </c>
      <c r="P2" s="175" t="s">
        <v>205</v>
      </c>
      <c r="Q2" s="175" t="s">
        <v>206</v>
      </c>
      <c r="R2" s="175" t="s">
        <v>207</v>
      </c>
      <c r="S2" s="175" t="s">
        <v>208</v>
      </c>
      <c r="T2" s="176" t="s">
        <v>209</v>
      </c>
      <c r="U2" s="175" t="s">
        <v>210</v>
      </c>
      <c r="V2" s="175" t="s">
        <v>211</v>
      </c>
      <c r="W2" s="175" t="s">
        <v>212</v>
      </c>
      <c r="X2" s="175" t="s">
        <v>213</v>
      </c>
      <c r="Y2" s="176" t="s">
        <v>214</v>
      </c>
      <c r="Z2" s="177" t="s">
        <v>215</v>
      </c>
      <c r="AA2" s="137"/>
    </row>
    <row r="3" spans="1:27" s="78" customFormat="1" ht="32.25" customHeight="1" thickBot="1" x14ac:dyDescent="0.35">
      <c r="A3" s="156" t="s">
        <v>216</v>
      </c>
      <c r="B3" s="76">
        <f>IF(COUNT(I8:I300)&gt;0, COUNT(I8:I300),"None")</f>
        <v>5</v>
      </c>
      <c r="C3" s="77">
        <f>IF(SUM(I8:I300)&gt;0, SUM(I8:I300),"None")</f>
        <v>16</v>
      </c>
      <c r="D3" s="126"/>
      <c r="E3" s="127"/>
      <c r="F3" s="128"/>
      <c r="G3" s="127"/>
      <c r="H3" s="127"/>
      <c r="I3" s="127"/>
      <c r="J3" s="178" t="s">
        <v>217</v>
      </c>
      <c r="K3" s="170">
        <f>IF(COUNTA(K8:K300)&gt;0,COUNTA(K8:K300),"None")</f>
        <v>1</v>
      </c>
      <c r="L3" s="171">
        <f t="shared" ref="L3:Z3" si="0">IF(COUNTA(L8:L300)&gt;0,COUNTA(L8:L300),"None")</f>
        <v>2</v>
      </c>
      <c r="M3" s="171">
        <f t="shared" si="0"/>
        <v>3</v>
      </c>
      <c r="N3" s="171">
        <f t="shared" si="0"/>
        <v>2</v>
      </c>
      <c r="O3" s="171">
        <f t="shared" si="0"/>
        <v>4</v>
      </c>
      <c r="P3" s="171" t="str">
        <f t="shared" si="0"/>
        <v>None</v>
      </c>
      <c r="Q3" s="171" t="str">
        <f t="shared" si="0"/>
        <v>None</v>
      </c>
      <c r="R3" s="171" t="str">
        <f t="shared" si="0"/>
        <v>None</v>
      </c>
      <c r="S3" s="171" t="str">
        <f t="shared" si="0"/>
        <v>None</v>
      </c>
      <c r="T3" s="171" t="str">
        <f t="shared" si="0"/>
        <v>None</v>
      </c>
      <c r="U3" s="171" t="str">
        <f t="shared" si="0"/>
        <v>None</v>
      </c>
      <c r="V3" s="171" t="str">
        <f t="shared" si="0"/>
        <v>None</v>
      </c>
      <c r="W3" s="171" t="str">
        <f t="shared" si="0"/>
        <v>None</v>
      </c>
      <c r="X3" s="171" t="str">
        <f t="shared" si="0"/>
        <v>None</v>
      </c>
      <c r="Y3" s="171" t="str">
        <f t="shared" si="0"/>
        <v>None</v>
      </c>
      <c r="Z3" s="172" t="str">
        <f t="shared" si="0"/>
        <v>None</v>
      </c>
      <c r="AA3" s="117"/>
    </row>
    <row r="4" spans="1:27" ht="32.25" customHeight="1" thickBot="1" x14ac:dyDescent="0.35">
      <c r="A4" s="138"/>
      <c r="B4" s="131"/>
      <c r="C4" s="131"/>
      <c r="D4" s="124"/>
      <c r="E4" s="124"/>
      <c r="F4" s="139"/>
      <c r="G4" s="124"/>
      <c r="H4" s="124"/>
      <c r="I4" s="124"/>
      <c r="J4" s="179" t="s">
        <v>218</v>
      </c>
      <c r="K4" s="79">
        <f>IF(COUNTA(K8:K300)&gt;0,SUMIFS($I$8:$I$300,K8:K300,"&lt;&gt;"),"None")</f>
        <v>4</v>
      </c>
      <c r="L4" s="80">
        <f t="shared" ref="L4:Z4" si="1">IF(COUNTA(L8:L300)&gt;0,SUMIFS($I$8:$I$300,L8:L300,"&lt;&gt;"),"None")</f>
        <v>10</v>
      </c>
      <c r="M4" s="80">
        <f t="shared" si="1"/>
        <v>13</v>
      </c>
      <c r="N4" s="80">
        <f t="shared" si="1"/>
        <v>7</v>
      </c>
      <c r="O4" s="80">
        <f t="shared" si="1"/>
        <v>13</v>
      </c>
      <c r="P4" s="80" t="str">
        <f t="shared" si="1"/>
        <v>None</v>
      </c>
      <c r="Q4" s="80" t="str">
        <f t="shared" si="1"/>
        <v>None</v>
      </c>
      <c r="R4" s="80" t="str">
        <f t="shared" si="1"/>
        <v>None</v>
      </c>
      <c r="S4" s="80" t="str">
        <f t="shared" si="1"/>
        <v>None</v>
      </c>
      <c r="T4" s="80" t="str">
        <f t="shared" si="1"/>
        <v>None</v>
      </c>
      <c r="U4" s="80" t="str">
        <f t="shared" si="1"/>
        <v>None</v>
      </c>
      <c r="V4" s="80" t="str">
        <f t="shared" si="1"/>
        <v>None</v>
      </c>
      <c r="W4" s="80" t="str">
        <f t="shared" si="1"/>
        <v>None</v>
      </c>
      <c r="X4" s="80" t="str">
        <f t="shared" si="1"/>
        <v>None</v>
      </c>
      <c r="Y4" s="80" t="str">
        <f t="shared" si="1"/>
        <v>None</v>
      </c>
      <c r="Z4" s="81" t="str">
        <f t="shared" si="1"/>
        <v>None</v>
      </c>
      <c r="AA4" s="141"/>
    </row>
    <row r="5" spans="1:27" ht="16.05" customHeight="1" x14ac:dyDescent="0.3">
      <c r="A5" s="142"/>
      <c r="B5" s="124"/>
      <c r="C5" s="124"/>
      <c r="D5" s="124"/>
      <c r="E5" s="143"/>
      <c r="F5" s="143"/>
      <c r="G5" s="124"/>
      <c r="H5" s="124"/>
      <c r="I5" s="124"/>
      <c r="J5" s="140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1"/>
    </row>
    <row r="6" spans="1:27" ht="16.05" customHeight="1" thickBot="1" x14ac:dyDescent="0.35">
      <c r="A6" s="145"/>
      <c r="B6" s="146"/>
      <c r="C6" s="146"/>
      <c r="D6" s="146"/>
      <c r="E6" s="146"/>
      <c r="F6" s="147"/>
      <c r="G6" s="146"/>
      <c r="H6" s="146"/>
      <c r="I6" s="146"/>
      <c r="J6" s="140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1"/>
    </row>
    <row r="7" spans="1:27" ht="32.1" customHeight="1" thickBot="1" x14ac:dyDescent="0.35">
      <c r="A7" s="157" t="s">
        <v>219</v>
      </c>
      <c r="B7" s="158" t="s">
        <v>220</v>
      </c>
      <c r="C7" s="159" t="s">
        <v>221</v>
      </c>
      <c r="D7" s="159" t="s">
        <v>222</v>
      </c>
      <c r="E7" s="160" t="s">
        <v>223</v>
      </c>
      <c r="F7" s="161" t="s">
        <v>224</v>
      </c>
      <c r="G7" s="162" t="s">
        <v>225</v>
      </c>
      <c r="H7" s="163"/>
      <c r="I7" s="164" t="s">
        <v>226</v>
      </c>
      <c r="J7" s="165"/>
      <c r="K7" s="166" t="str">
        <f>K2</f>
        <v>Dist. #1</v>
      </c>
      <c r="L7" s="167" t="str">
        <f t="shared" ref="L7:Z7" si="2">L2</f>
        <v>Dist. #2</v>
      </c>
      <c r="M7" s="167" t="str">
        <f t="shared" si="2"/>
        <v>Dist. #3</v>
      </c>
      <c r="N7" s="167" t="str">
        <f t="shared" si="2"/>
        <v>Dist. #4</v>
      </c>
      <c r="O7" s="168" t="str">
        <f t="shared" si="2"/>
        <v>Dist. #5</v>
      </c>
      <c r="P7" s="167" t="str">
        <f t="shared" si="2"/>
        <v>Dist. #6</v>
      </c>
      <c r="Q7" s="167" t="str">
        <f t="shared" si="2"/>
        <v>Dist. #7</v>
      </c>
      <c r="R7" s="167" t="str">
        <f t="shared" si="2"/>
        <v>Dist. #8</v>
      </c>
      <c r="S7" s="167" t="str">
        <f t="shared" si="2"/>
        <v>Dist. #9</v>
      </c>
      <c r="T7" s="168" t="str">
        <f t="shared" si="2"/>
        <v>Dist. #10</v>
      </c>
      <c r="U7" s="167" t="str">
        <f t="shared" si="2"/>
        <v>Dist. #11</v>
      </c>
      <c r="V7" s="167" t="str">
        <f t="shared" si="2"/>
        <v>Dist. #12</v>
      </c>
      <c r="W7" s="167" t="str">
        <f t="shared" si="2"/>
        <v>Dist. #13</v>
      </c>
      <c r="X7" s="167" t="str">
        <f t="shared" si="2"/>
        <v>Dist. #14</v>
      </c>
      <c r="Y7" s="168" t="str">
        <f t="shared" si="2"/>
        <v>Dist. #15</v>
      </c>
      <c r="Z7" s="169" t="str">
        <f t="shared" si="2"/>
        <v>Dist. #16</v>
      </c>
      <c r="AA7" s="137"/>
    </row>
    <row r="8" spans="1:27" ht="16.05" customHeight="1" x14ac:dyDescent="0.3">
      <c r="A8" s="83" t="s">
        <v>227</v>
      </c>
      <c r="B8" s="84" t="s">
        <v>228</v>
      </c>
      <c r="C8" s="84"/>
      <c r="D8" s="84"/>
      <c r="E8" s="85">
        <v>43831</v>
      </c>
      <c r="F8" s="86">
        <v>4</v>
      </c>
      <c r="G8" s="87"/>
      <c r="H8" s="71"/>
      <c r="I8" s="82">
        <f t="shared" ref="I8:I71" si="3">IF(COUNTIF(K8:O8,"Y")&gt;0,F8,"")</f>
        <v>4</v>
      </c>
      <c r="J8" s="119"/>
      <c r="K8" s="88" t="s">
        <v>229</v>
      </c>
      <c r="L8" s="89" t="s">
        <v>229</v>
      </c>
      <c r="M8" s="89" t="s">
        <v>229</v>
      </c>
      <c r="N8" s="89" t="s">
        <v>229</v>
      </c>
      <c r="O8" s="89" t="s">
        <v>229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A8" s="137"/>
    </row>
    <row r="9" spans="1:27" ht="16.05" customHeight="1" x14ac:dyDescent="0.3">
      <c r="A9" s="91" t="s">
        <v>230</v>
      </c>
      <c r="B9" s="92" t="s">
        <v>231</v>
      </c>
      <c r="C9" s="92"/>
      <c r="D9" s="92"/>
      <c r="E9" s="93">
        <v>43466</v>
      </c>
      <c r="F9" s="94">
        <v>3</v>
      </c>
      <c r="G9" s="95"/>
      <c r="H9" s="71"/>
      <c r="I9" s="82">
        <f t="shared" si="3"/>
        <v>3</v>
      </c>
      <c r="J9" s="119"/>
      <c r="K9" s="96"/>
      <c r="L9" s="97"/>
      <c r="M9" s="97" t="s">
        <v>229</v>
      </c>
      <c r="N9" s="97" t="s">
        <v>229</v>
      </c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8"/>
      <c r="AA9" s="137"/>
    </row>
    <row r="10" spans="1:27" ht="16.05" customHeight="1" x14ac:dyDescent="0.3">
      <c r="A10" s="91" t="s">
        <v>232</v>
      </c>
      <c r="B10" s="92" t="s">
        <v>233</v>
      </c>
      <c r="C10" s="92"/>
      <c r="D10" s="92"/>
      <c r="E10" s="93">
        <v>43646</v>
      </c>
      <c r="F10" s="94">
        <v>6</v>
      </c>
      <c r="G10" s="95"/>
      <c r="H10" s="71"/>
      <c r="I10" s="82">
        <f t="shared" si="3"/>
        <v>6</v>
      </c>
      <c r="J10" s="119"/>
      <c r="K10" s="96"/>
      <c r="L10" s="97" t="s">
        <v>229</v>
      </c>
      <c r="M10" s="97" t="s">
        <v>229</v>
      </c>
      <c r="N10" s="97"/>
      <c r="O10" s="97" t="s">
        <v>229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8"/>
      <c r="AA10" s="137"/>
    </row>
    <row r="11" spans="1:27" ht="16.05" customHeight="1" x14ac:dyDescent="0.3">
      <c r="A11" s="91" t="s">
        <v>234</v>
      </c>
      <c r="B11" s="92" t="s">
        <v>235</v>
      </c>
      <c r="C11" s="92"/>
      <c r="D11" s="92"/>
      <c r="E11" s="93">
        <v>43738</v>
      </c>
      <c r="F11" s="94">
        <v>2</v>
      </c>
      <c r="G11" s="95"/>
      <c r="H11" s="71"/>
      <c r="I11" s="82">
        <f t="shared" si="3"/>
        <v>2</v>
      </c>
      <c r="J11" s="119"/>
      <c r="K11" s="96"/>
      <c r="L11" s="97"/>
      <c r="M11" s="97"/>
      <c r="N11" s="97"/>
      <c r="O11" s="97" t="s">
        <v>229</v>
      </c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8"/>
      <c r="AA11" s="137"/>
    </row>
    <row r="12" spans="1:27" ht="16.05" customHeight="1" x14ac:dyDescent="0.3">
      <c r="A12" s="91" t="s">
        <v>236</v>
      </c>
      <c r="B12" s="92" t="s">
        <v>237</v>
      </c>
      <c r="C12" s="92"/>
      <c r="D12" s="92"/>
      <c r="E12" s="93">
        <v>43830</v>
      </c>
      <c r="F12" s="94">
        <v>1</v>
      </c>
      <c r="G12" s="95"/>
      <c r="H12" s="71"/>
      <c r="I12" s="82">
        <f t="shared" si="3"/>
        <v>1</v>
      </c>
      <c r="J12" s="119"/>
      <c r="K12" s="96"/>
      <c r="L12" s="97"/>
      <c r="M12" s="97"/>
      <c r="N12" s="97"/>
      <c r="O12" s="97" t="s">
        <v>229</v>
      </c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  <c r="AA12" s="137"/>
    </row>
    <row r="13" spans="1:27" ht="16.05" customHeight="1" x14ac:dyDescent="0.3">
      <c r="A13" s="91"/>
      <c r="B13" s="92"/>
      <c r="C13" s="92"/>
      <c r="D13" s="92"/>
      <c r="E13" s="93"/>
      <c r="F13" s="94"/>
      <c r="G13" s="95"/>
      <c r="H13" s="71"/>
      <c r="I13" s="82" t="str">
        <f t="shared" si="3"/>
        <v/>
      </c>
      <c r="J13" s="119"/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8"/>
      <c r="AA13" s="137"/>
    </row>
    <row r="14" spans="1:27" ht="16.05" customHeight="1" x14ac:dyDescent="0.3">
      <c r="A14" s="91"/>
      <c r="B14" s="92"/>
      <c r="C14" s="92"/>
      <c r="D14" s="92"/>
      <c r="E14" s="93"/>
      <c r="F14" s="94"/>
      <c r="G14" s="95"/>
      <c r="H14" s="71"/>
      <c r="I14" s="82" t="str">
        <f t="shared" si="3"/>
        <v/>
      </c>
      <c r="J14" s="119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8"/>
      <c r="AA14" s="137"/>
    </row>
    <row r="15" spans="1:27" ht="16.05" customHeight="1" x14ac:dyDescent="0.3">
      <c r="A15" s="91"/>
      <c r="B15" s="92"/>
      <c r="C15" s="92"/>
      <c r="D15" s="92"/>
      <c r="E15" s="93"/>
      <c r="F15" s="94"/>
      <c r="G15" s="95"/>
      <c r="H15" s="71"/>
      <c r="I15" s="82" t="str">
        <f t="shared" si="3"/>
        <v/>
      </c>
      <c r="J15" s="118"/>
      <c r="K15" s="96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8"/>
      <c r="AA15" s="137"/>
    </row>
    <row r="16" spans="1:27" ht="16.05" customHeight="1" x14ac:dyDescent="0.3">
      <c r="A16" s="91"/>
      <c r="B16" s="92"/>
      <c r="C16" s="92"/>
      <c r="D16" s="92"/>
      <c r="E16" s="93"/>
      <c r="F16" s="94"/>
      <c r="G16" s="95"/>
      <c r="H16" s="71"/>
      <c r="I16" s="82" t="str">
        <f t="shared" si="3"/>
        <v/>
      </c>
      <c r="J16" s="118"/>
      <c r="K16" s="96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  <c r="AA16" s="137"/>
    </row>
    <row r="17" spans="1:27" ht="16.05" customHeight="1" x14ac:dyDescent="0.3">
      <c r="A17" s="91"/>
      <c r="B17" s="92"/>
      <c r="C17" s="92"/>
      <c r="D17" s="92"/>
      <c r="E17" s="99"/>
      <c r="F17" s="94"/>
      <c r="G17" s="95"/>
      <c r="H17" s="71"/>
      <c r="I17" s="82" t="str">
        <f t="shared" si="3"/>
        <v/>
      </c>
      <c r="J17" s="118"/>
      <c r="K17" s="96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8"/>
      <c r="AA17" s="137"/>
    </row>
    <row r="18" spans="1:27" ht="16.05" customHeight="1" x14ac:dyDescent="0.3">
      <c r="A18" s="91"/>
      <c r="B18" s="92"/>
      <c r="C18" s="92"/>
      <c r="D18" s="92"/>
      <c r="E18" s="99"/>
      <c r="F18" s="94"/>
      <c r="G18" s="95"/>
      <c r="H18" s="71"/>
      <c r="I18" s="82" t="str">
        <f t="shared" si="3"/>
        <v/>
      </c>
      <c r="J18" s="118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8"/>
      <c r="AA18" s="137"/>
    </row>
    <row r="19" spans="1:27" ht="16.05" customHeight="1" x14ac:dyDescent="0.3">
      <c r="A19" s="100"/>
      <c r="B19" s="101"/>
      <c r="C19" s="101"/>
      <c r="D19" s="101"/>
      <c r="E19" s="102"/>
      <c r="F19" s="103"/>
      <c r="G19" s="95"/>
      <c r="H19" s="71"/>
      <c r="I19" s="82" t="str">
        <f t="shared" si="3"/>
        <v/>
      </c>
      <c r="J19" s="120"/>
      <c r="K19" s="104"/>
      <c r="L19" s="105"/>
      <c r="M19" s="105"/>
      <c r="N19" s="105"/>
      <c r="O19" s="97"/>
      <c r="P19" s="105"/>
      <c r="Q19" s="105"/>
      <c r="R19" s="105"/>
      <c r="S19" s="105"/>
      <c r="T19" s="97"/>
      <c r="U19" s="105"/>
      <c r="V19" s="105"/>
      <c r="W19" s="105"/>
      <c r="X19" s="105"/>
      <c r="Y19" s="97"/>
      <c r="Z19" s="98"/>
      <c r="AA19" s="137"/>
    </row>
    <row r="20" spans="1:27" ht="16.05" customHeight="1" x14ac:dyDescent="0.3">
      <c r="A20" s="91"/>
      <c r="B20" s="92"/>
      <c r="C20" s="92"/>
      <c r="D20" s="92"/>
      <c r="E20" s="99"/>
      <c r="F20" s="94"/>
      <c r="G20" s="95"/>
      <c r="H20" s="71"/>
      <c r="I20" s="82" t="str">
        <f t="shared" si="3"/>
        <v/>
      </c>
      <c r="J20" s="118"/>
      <c r="K20" s="96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8"/>
      <c r="AA20" s="137"/>
    </row>
    <row r="21" spans="1:27" ht="16.05" customHeight="1" x14ac:dyDescent="0.3">
      <c r="A21" s="91"/>
      <c r="B21" s="92"/>
      <c r="C21" s="92"/>
      <c r="D21" s="92"/>
      <c r="E21" s="99"/>
      <c r="F21" s="94"/>
      <c r="G21" s="95"/>
      <c r="H21" s="71"/>
      <c r="I21" s="82" t="str">
        <f t="shared" si="3"/>
        <v/>
      </c>
      <c r="J21" s="118"/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8"/>
      <c r="AA21" s="137"/>
    </row>
    <row r="22" spans="1:27" ht="16.05" customHeight="1" x14ac:dyDescent="0.3">
      <c r="A22" s="91"/>
      <c r="B22" s="92"/>
      <c r="C22" s="92"/>
      <c r="D22" s="92"/>
      <c r="E22" s="106"/>
      <c r="F22" s="107"/>
      <c r="G22" s="95"/>
      <c r="H22" s="71"/>
      <c r="I22" s="82" t="str">
        <f t="shared" si="3"/>
        <v/>
      </c>
      <c r="J22" s="118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8"/>
      <c r="AA22" s="137"/>
    </row>
    <row r="23" spans="1:27" ht="16.05" customHeight="1" x14ac:dyDescent="0.3">
      <c r="A23" s="91"/>
      <c r="B23" s="92"/>
      <c r="C23" s="92"/>
      <c r="D23" s="92"/>
      <c r="E23" s="99"/>
      <c r="F23" s="94"/>
      <c r="G23" s="95"/>
      <c r="H23" s="71"/>
      <c r="I23" s="82" t="str">
        <f t="shared" si="3"/>
        <v/>
      </c>
      <c r="J23" s="118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8"/>
      <c r="AA23" s="137"/>
    </row>
    <row r="24" spans="1:27" ht="16.05" customHeight="1" x14ac:dyDescent="0.3">
      <c r="A24" s="91"/>
      <c r="B24" s="92"/>
      <c r="C24" s="92"/>
      <c r="D24" s="92"/>
      <c r="E24" s="99"/>
      <c r="F24" s="94"/>
      <c r="G24" s="95"/>
      <c r="H24" s="71"/>
      <c r="I24" s="82" t="str">
        <f t="shared" si="3"/>
        <v/>
      </c>
      <c r="J24" s="118"/>
      <c r="K24" s="96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8"/>
      <c r="AA24" s="137"/>
    </row>
    <row r="25" spans="1:27" ht="16.05" customHeight="1" x14ac:dyDescent="0.3">
      <c r="A25" s="91"/>
      <c r="B25" s="92"/>
      <c r="C25" s="92"/>
      <c r="D25" s="92"/>
      <c r="E25" s="99"/>
      <c r="F25" s="94"/>
      <c r="G25" s="95"/>
      <c r="H25" s="71"/>
      <c r="I25" s="82" t="str">
        <f t="shared" si="3"/>
        <v/>
      </c>
      <c r="J25" s="118"/>
      <c r="K25" s="96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8"/>
      <c r="AA25" s="137"/>
    </row>
    <row r="26" spans="1:27" ht="16.05" customHeight="1" x14ac:dyDescent="0.3">
      <c r="A26" s="91"/>
      <c r="B26" s="92"/>
      <c r="C26" s="92"/>
      <c r="D26" s="92"/>
      <c r="E26" s="99"/>
      <c r="F26" s="94"/>
      <c r="G26" s="95"/>
      <c r="H26" s="71"/>
      <c r="I26" s="82" t="str">
        <f t="shared" si="3"/>
        <v/>
      </c>
      <c r="J26" s="118"/>
      <c r="K26" s="96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8"/>
      <c r="AA26" s="137"/>
    </row>
    <row r="27" spans="1:27" ht="16.05" customHeight="1" x14ac:dyDescent="0.3">
      <c r="A27" s="91"/>
      <c r="B27" s="92"/>
      <c r="C27" s="92"/>
      <c r="D27" s="92"/>
      <c r="E27" s="99"/>
      <c r="F27" s="94"/>
      <c r="G27" s="95"/>
      <c r="H27" s="71"/>
      <c r="I27" s="82" t="str">
        <f t="shared" si="3"/>
        <v/>
      </c>
      <c r="J27" s="118"/>
      <c r="K27" s="96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8"/>
      <c r="AA27" s="137"/>
    </row>
    <row r="28" spans="1:27" ht="16.05" customHeight="1" x14ac:dyDescent="0.3">
      <c r="A28" s="91"/>
      <c r="B28" s="92"/>
      <c r="C28" s="92"/>
      <c r="D28" s="92"/>
      <c r="E28" s="99"/>
      <c r="F28" s="94"/>
      <c r="G28" s="95"/>
      <c r="H28" s="71"/>
      <c r="I28" s="82" t="str">
        <f t="shared" si="3"/>
        <v/>
      </c>
      <c r="J28" s="118"/>
      <c r="K28" s="96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8"/>
      <c r="AA28" s="137"/>
    </row>
    <row r="29" spans="1:27" ht="16.05" customHeight="1" x14ac:dyDescent="0.3">
      <c r="A29" s="91"/>
      <c r="B29" s="92"/>
      <c r="C29" s="92"/>
      <c r="D29" s="92"/>
      <c r="E29" s="99"/>
      <c r="F29" s="94"/>
      <c r="G29" s="95"/>
      <c r="H29" s="71"/>
      <c r="I29" s="82" t="str">
        <f t="shared" si="3"/>
        <v/>
      </c>
      <c r="J29" s="118"/>
      <c r="K29" s="96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8"/>
      <c r="AA29" s="137"/>
    </row>
    <row r="30" spans="1:27" ht="16.05" customHeight="1" x14ac:dyDescent="0.3">
      <c r="A30" s="91"/>
      <c r="B30" s="92"/>
      <c r="C30" s="92"/>
      <c r="D30" s="92"/>
      <c r="E30" s="99"/>
      <c r="F30" s="94"/>
      <c r="G30" s="95"/>
      <c r="H30" s="71"/>
      <c r="I30" s="82" t="str">
        <f t="shared" si="3"/>
        <v/>
      </c>
      <c r="J30" s="118"/>
      <c r="K30" s="96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8"/>
      <c r="AA30" s="137"/>
    </row>
    <row r="31" spans="1:27" ht="16.05" customHeight="1" x14ac:dyDescent="0.3">
      <c r="A31" s="91"/>
      <c r="B31" s="92"/>
      <c r="C31" s="92"/>
      <c r="D31" s="92"/>
      <c r="E31" s="106"/>
      <c r="F31" s="107"/>
      <c r="G31" s="95"/>
      <c r="H31" s="71"/>
      <c r="I31" s="82" t="str">
        <f t="shared" si="3"/>
        <v/>
      </c>
      <c r="J31" s="118"/>
      <c r="K31" s="96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8"/>
      <c r="AA31" s="137"/>
    </row>
    <row r="32" spans="1:27" ht="16.05" customHeight="1" x14ac:dyDescent="0.3">
      <c r="A32" s="91"/>
      <c r="B32" s="92"/>
      <c r="C32" s="92"/>
      <c r="D32" s="92"/>
      <c r="E32" s="106"/>
      <c r="F32" s="107"/>
      <c r="G32" s="95"/>
      <c r="H32" s="71"/>
      <c r="I32" s="82" t="str">
        <f t="shared" si="3"/>
        <v/>
      </c>
      <c r="J32" s="118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8"/>
      <c r="AA32" s="137"/>
    </row>
    <row r="33" spans="1:27" ht="16.05" customHeight="1" x14ac:dyDescent="0.3">
      <c r="A33" s="91"/>
      <c r="B33" s="92"/>
      <c r="C33" s="92"/>
      <c r="D33" s="92"/>
      <c r="E33" s="106"/>
      <c r="F33" s="107"/>
      <c r="G33" s="95"/>
      <c r="H33" s="71"/>
      <c r="I33" s="82" t="str">
        <f t="shared" si="3"/>
        <v/>
      </c>
      <c r="J33" s="118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8"/>
      <c r="AA33" s="137"/>
    </row>
    <row r="34" spans="1:27" ht="16.05" customHeight="1" x14ac:dyDescent="0.3">
      <c r="A34" s="91"/>
      <c r="B34" s="92"/>
      <c r="C34" s="92"/>
      <c r="D34" s="92"/>
      <c r="E34" s="106"/>
      <c r="F34" s="107"/>
      <c r="G34" s="95"/>
      <c r="H34" s="71"/>
      <c r="I34" s="82" t="str">
        <f t="shared" si="3"/>
        <v/>
      </c>
      <c r="J34" s="118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8"/>
      <c r="AA34" s="137"/>
    </row>
    <row r="35" spans="1:27" ht="16.05" customHeight="1" x14ac:dyDescent="0.3">
      <c r="A35" s="91"/>
      <c r="B35" s="92"/>
      <c r="C35" s="92"/>
      <c r="D35" s="92"/>
      <c r="E35" s="106"/>
      <c r="F35" s="107"/>
      <c r="G35" s="95"/>
      <c r="H35" s="71"/>
      <c r="I35" s="82" t="str">
        <f t="shared" si="3"/>
        <v/>
      </c>
      <c r="J35" s="118"/>
      <c r="K35" s="96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  <c r="AA35" s="137"/>
    </row>
    <row r="36" spans="1:27" ht="16.05" customHeight="1" x14ac:dyDescent="0.3">
      <c r="A36" s="91"/>
      <c r="B36" s="92"/>
      <c r="C36" s="92"/>
      <c r="D36" s="92"/>
      <c r="E36" s="106"/>
      <c r="F36" s="107"/>
      <c r="G36" s="95"/>
      <c r="H36" s="71"/>
      <c r="I36" s="82" t="str">
        <f t="shared" si="3"/>
        <v/>
      </c>
      <c r="J36" s="118"/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8"/>
      <c r="AA36" s="137"/>
    </row>
    <row r="37" spans="1:27" ht="16.05" customHeight="1" x14ac:dyDescent="0.3">
      <c r="A37" s="91"/>
      <c r="B37" s="92"/>
      <c r="C37" s="92"/>
      <c r="D37" s="92"/>
      <c r="E37" s="106"/>
      <c r="F37" s="107"/>
      <c r="G37" s="95"/>
      <c r="H37" s="71"/>
      <c r="I37" s="82" t="str">
        <f t="shared" si="3"/>
        <v/>
      </c>
      <c r="J37" s="118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8"/>
      <c r="AA37" s="137"/>
    </row>
    <row r="38" spans="1:27" ht="16.05" customHeight="1" x14ac:dyDescent="0.3">
      <c r="A38" s="91"/>
      <c r="B38" s="92"/>
      <c r="C38" s="92"/>
      <c r="D38" s="92"/>
      <c r="E38" s="106"/>
      <c r="F38" s="107"/>
      <c r="G38" s="95"/>
      <c r="H38" s="71"/>
      <c r="I38" s="82" t="str">
        <f t="shared" si="3"/>
        <v/>
      </c>
      <c r="J38" s="118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8"/>
      <c r="AA38" s="137"/>
    </row>
    <row r="39" spans="1:27" ht="16.05" customHeight="1" x14ac:dyDescent="0.3">
      <c r="A39" s="100"/>
      <c r="B39" s="101"/>
      <c r="C39" s="101"/>
      <c r="D39" s="101"/>
      <c r="E39" s="106"/>
      <c r="F39" s="107"/>
      <c r="G39" s="95"/>
      <c r="H39" s="71"/>
      <c r="I39" s="82" t="str">
        <f t="shared" si="3"/>
        <v/>
      </c>
      <c r="J39" s="120"/>
      <c r="K39" s="104"/>
      <c r="L39" s="105"/>
      <c r="M39" s="105"/>
      <c r="N39" s="105"/>
      <c r="O39" s="97"/>
      <c r="P39" s="105"/>
      <c r="Q39" s="105"/>
      <c r="R39" s="105"/>
      <c r="S39" s="105"/>
      <c r="T39" s="97"/>
      <c r="U39" s="105"/>
      <c r="V39" s="105"/>
      <c r="W39" s="105"/>
      <c r="X39" s="105"/>
      <c r="Y39" s="97"/>
      <c r="Z39" s="98"/>
      <c r="AA39" s="137"/>
    </row>
    <row r="40" spans="1:27" ht="16.05" customHeight="1" x14ac:dyDescent="0.3">
      <c r="A40" s="91"/>
      <c r="B40" s="92"/>
      <c r="C40" s="92"/>
      <c r="D40" s="92"/>
      <c r="E40" s="106"/>
      <c r="F40" s="107"/>
      <c r="G40" s="95"/>
      <c r="H40" s="71"/>
      <c r="I40" s="82" t="str">
        <f t="shared" si="3"/>
        <v/>
      </c>
      <c r="J40" s="118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8"/>
      <c r="AA40" s="137"/>
    </row>
    <row r="41" spans="1:27" ht="16.05" customHeight="1" x14ac:dyDescent="0.3">
      <c r="A41" s="91"/>
      <c r="B41" s="92"/>
      <c r="C41" s="92"/>
      <c r="D41" s="92"/>
      <c r="E41" s="106"/>
      <c r="F41" s="107"/>
      <c r="G41" s="95"/>
      <c r="H41" s="71"/>
      <c r="I41" s="82" t="str">
        <f t="shared" si="3"/>
        <v/>
      </c>
      <c r="J41" s="118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  <c r="AA41" s="137"/>
    </row>
    <row r="42" spans="1:27" ht="16.05" customHeight="1" x14ac:dyDescent="0.3">
      <c r="A42" s="91"/>
      <c r="B42" s="92"/>
      <c r="C42" s="92"/>
      <c r="D42" s="92"/>
      <c r="E42" s="106"/>
      <c r="F42" s="107"/>
      <c r="G42" s="95"/>
      <c r="H42" s="71"/>
      <c r="I42" s="82" t="str">
        <f t="shared" si="3"/>
        <v/>
      </c>
      <c r="J42" s="118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8"/>
      <c r="AA42" s="137"/>
    </row>
    <row r="43" spans="1:27" ht="16.05" customHeight="1" x14ac:dyDescent="0.3">
      <c r="A43" s="91"/>
      <c r="B43" s="92"/>
      <c r="C43" s="92"/>
      <c r="D43" s="92"/>
      <c r="E43" s="106"/>
      <c r="F43" s="107"/>
      <c r="G43" s="95"/>
      <c r="H43" s="71"/>
      <c r="I43" s="82" t="str">
        <f t="shared" si="3"/>
        <v/>
      </c>
      <c r="J43" s="118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137"/>
    </row>
    <row r="44" spans="1:27" ht="16.05" customHeight="1" x14ac:dyDescent="0.3">
      <c r="A44" s="91"/>
      <c r="B44" s="92"/>
      <c r="C44" s="92"/>
      <c r="D44" s="92"/>
      <c r="E44" s="106"/>
      <c r="F44" s="107"/>
      <c r="G44" s="95"/>
      <c r="H44" s="71"/>
      <c r="I44" s="82" t="str">
        <f t="shared" si="3"/>
        <v/>
      </c>
      <c r="J44" s="118"/>
      <c r="K44" s="96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8"/>
      <c r="AA44" s="137"/>
    </row>
    <row r="45" spans="1:27" ht="16.05" customHeight="1" x14ac:dyDescent="0.3">
      <c r="A45" s="100"/>
      <c r="B45" s="101"/>
      <c r="C45" s="101"/>
      <c r="D45" s="101"/>
      <c r="E45" s="106"/>
      <c r="F45" s="107"/>
      <c r="G45" s="95"/>
      <c r="H45" s="71"/>
      <c r="I45" s="82" t="str">
        <f t="shared" si="3"/>
        <v/>
      </c>
      <c r="J45" s="120"/>
      <c r="K45" s="104"/>
      <c r="L45" s="105"/>
      <c r="M45" s="105"/>
      <c r="N45" s="105"/>
      <c r="O45" s="97"/>
      <c r="P45" s="105"/>
      <c r="Q45" s="105"/>
      <c r="R45" s="105"/>
      <c r="S45" s="105"/>
      <c r="T45" s="97"/>
      <c r="U45" s="105"/>
      <c r="V45" s="105"/>
      <c r="W45" s="105"/>
      <c r="X45" s="105"/>
      <c r="Y45" s="97"/>
      <c r="Z45" s="98"/>
      <c r="AA45" s="137"/>
    </row>
    <row r="46" spans="1:27" ht="16.05" customHeight="1" x14ac:dyDescent="0.3">
      <c r="A46" s="91"/>
      <c r="B46" s="92"/>
      <c r="C46" s="92"/>
      <c r="D46" s="92"/>
      <c r="E46" s="106"/>
      <c r="F46" s="107"/>
      <c r="G46" s="95"/>
      <c r="H46" s="71"/>
      <c r="I46" s="82" t="str">
        <f t="shared" si="3"/>
        <v/>
      </c>
      <c r="J46" s="118"/>
      <c r="K46" s="96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137"/>
    </row>
    <row r="47" spans="1:27" ht="16.05" customHeight="1" x14ac:dyDescent="0.3">
      <c r="A47" s="91"/>
      <c r="B47" s="92"/>
      <c r="C47" s="92"/>
      <c r="D47" s="92"/>
      <c r="E47" s="106"/>
      <c r="F47" s="107"/>
      <c r="G47" s="95"/>
      <c r="H47" s="71"/>
      <c r="I47" s="82" t="str">
        <f t="shared" si="3"/>
        <v/>
      </c>
      <c r="J47" s="118"/>
      <c r="K47" s="96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8"/>
      <c r="AA47" s="137"/>
    </row>
    <row r="48" spans="1:27" ht="16.05" customHeight="1" x14ac:dyDescent="0.3">
      <c r="A48" s="91"/>
      <c r="B48" s="92"/>
      <c r="C48" s="92"/>
      <c r="D48" s="92"/>
      <c r="E48" s="106"/>
      <c r="F48" s="107"/>
      <c r="G48" s="95"/>
      <c r="H48" s="71"/>
      <c r="I48" s="82" t="str">
        <f t="shared" si="3"/>
        <v/>
      </c>
      <c r="J48" s="118"/>
      <c r="K48" s="96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8"/>
      <c r="AA48" s="137"/>
    </row>
    <row r="49" spans="1:27" ht="16.05" customHeight="1" x14ac:dyDescent="0.3">
      <c r="A49" s="91"/>
      <c r="B49" s="92"/>
      <c r="C49" s="92"/>
      <c r="D49" s="92"/>
      <c r="E49" s="106"/>
      <c r="F49" s="107"/>
      <c r="G49" s="95"/>
      <c r="H49" s="71"/>
      <c r="I49" s="82" t="str">
        <f t="shared" si="3"/>
        <v/>
      </c>
      <c r="J49" s="118"/>
      <c r="K49" s="96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8"/>
      <c r="AA49" s="137"/>
    </row>
    <row r="50" spans="1:27" ht="16.05" customHeight="1" x14ac:dyDescent="0.3">
      <c r="A50" s="91"/>
      <c r="B50" s="92"/>
      <c r="C50" s="92"/>
      <c r="D50" s="92"/>
      <c r="E50" s="106"/>
      <c r="F50" s="107"/>
      <c r="G50" s="95"/>
      <c r="H50" s="71"/>
      <c r="I50" s="82" t="str">
        <f t="shared" si="3"/>
        <v/>
      </c>
      <c r="J50" s="118"/>
      <c r="K50" s="96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8"/>
      <c r="AA50" s="137"/>
    </row>
    <row r="51" spans="1:27" ht="16.05" customHeight="1" x14ac:dyDescent="0.3">
      <c r="A51" s="91"/>
      <c r="B51" s="92"/>
      <c r="C51" s="92"/>
      <c r="D51" s="92"/>
      <c r="E51" s="106"/>
      <c r="F51" s="107"/>
      <c r="G51" s="95"/>
      <c r="H51" s="71"/>
      <c r="I51" s="82" t="str">
        <f t="shared" si="3"/>
        <v/>
      </c>
      <c r="J51" s="118"/>
      <c r="K51" s="96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8"/>
      <c r="AA51" s="137"/>
    </row>
    <row r="52" spans="1:27" ht="16.05" customHeight="1" x14ac:dyDescent="0.3">
      <c r="A52" s="100"/>
      <c r="B52" s="101"/>
      <c r="C52" s="101"/>
      <c r="D52" s="101"/>
      <c r="E52" s="106"/>
      <c r="F52" s="107"/>
      <c r="G52" s="95"/>
      <c r="H52" s="71"/>
      <c r="I52" s="82" t="str">
        <f t="shared" si="3"/>
        <v/>
      </c>
      <c r="J52" s="120"/>
      <c r="K52" s="104"/>
      <c r="L52" s="105"/>
      <c r="M52" s="105"/>
      <c r="N52" s="105"/>
      <c r="O52" s="97"/>
      <c r="P52" s="105"/>
      <c r="Q52" s="105"/>
      <c r="R52" s="105"/>
      <c r="S52" s="105"/>
      <c r="T52" s="97"/>
      <c r="U52" s="105"/>
      <c r="V52" s="105"/>
      <c r="W52" s="105"/>
      <c r="X52" s="105"/>
      <c r="Y52" s="97"/>
      <c r="Z52" s="98"/>
      <c r="AA52" s="137"/>
    </row>
    <row r="53" spans="1:27" ht="16.05" customHeight="1" x14ac:dyDescent="0.3">
      <c r="A53" s="91"/>
      <c r="B53" s="92"/>
      <c r="C53" s="92"/>
      <c r="D53" s="92"/>
      <c r="E53" s="106"/>
      <c r="F53" s="107"/>
      <c r="G53" s="95"/>
      <c r="H53" s="71"/>
      <c r="I53" s="82" t="str">
        <f t="shared" si="3"/>
        <v/>
      </c>
      <c r="J53" s="118"/>
      <c r="K53" s="96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137"/>
    </row>
    <row r="54" spans="1:27" ht="16.05" customHeight="1" x14ac:dyDescent="0.3">
      <c r="A54" s="91"/>
      <c r="B54" s="92"/>
      <c r="C54" s="92"/>
      <c r="D54" s="92"/>
      <c r="E54" s="106"/>
      <c r="F54" s="107"/>
      <c r="G54" s="95"/>
      <c r="H54" s="71"/>
      <c r="I54" s="82" t="str">
        <f t="shared" si="3"/>
        <v/>
      </c>
      <c r="J54" s="118"/>
      <c r="K54" s="96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8"/>
      <c r="AA54" s="137"/>
    </row>
    <row r="55" spans="1:27" ht="16.05" customHeight="1" x14ac:dyDescent="0.3">
      <c r="A55" s="91"/>
      <c r="B55" s="92"/>
      <c r="C55" s="92"/>
      <c r="D55" s="92"/>
      <c r="E55" s="106"/>
      <c r="F55" s="107"/>
      <c r="G55" s="95"/>
      <c r="H55" s="71"/>
      <c r="I55" s="82" t="str">
        <f t="shared" si="3"/>
        <v/>
      </c>
      <c r="J55" s="118"/>
      <c r="K55" s="96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8"/>
      <c r="AA55" s="137"/>
    </row>
    <row r="56" spans="1:27" ht="16.05" customHeight="1" x14ac:dyDescent="0.3">
      <c r="A56" s="91"/>
      <c r="B56" s="92"/>
      <c r="C56" s="92"/>
      <c r="D56" s="92"/>
      <c r="E56" s="106"/>
      <c r="F56" s="107"/>
      <c r="G56" s="95"/>
      <c r="H56" s="71"/>
      <c r="I56" s="82" t="str">
        <f t="shared" si="3"/>
        <v/>
      </c>
      <c r="J56" s="118"/>
      <c r="K56" s="96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8"/>
      <c r="AA56" s="137"/>
    </row>
    <row r="57" spans="1:27" ht="16.05" customHeight="1" x14ac:dyDescent="0.3">
      <c r="A57" s="91"/>
      <c r="B57" s="92"/>
      <c r="C57" s="92"/>
      <c r="D57" s="92"/>
      <c r="E57" s="106"/>
      <c r="F57" s="107"/>
      <c r="G57" s="95"/>
      <c r="H57" s="71"/>
      <c r="I57" s="82" t="str">
        <f t="shared" si="3"/>
        <v/>
      </c>
      <c r="J57" s="118"/>
      <c r="K57" s="96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8"/>
      <c r="AA57" s="137"/>
    </row>
    <row r="58" spans="1:27" ht="16.05" customHeight="1" x14ac:dyDescent="0.3">
      <c r="A58" s="91"/>
      <c r="B58" s="92"/>
      <c r="C58" s="92"/>
      <c r="D58" s="92"/>
      <c r="E58" s="106"/>
      <c r="F58" s="107"/>
      <c r="G58" s="95"/>
      <c r="H58" s="71"/>
      <c r="I58" s="82" t="str">
        <f t="shared" si="3"/>
        <v/>
      </c>
      <c r="J58" s="118"/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8"/>
      <c r="AA58" s="137"/>
    </row>
    <row r="59" spans="1:27" ht="16.05" customHeight="1" x14ac:dyDescent="0.3">
      <c r="A59" s="91"/>
      <c r="B59" s="92"/>
      <c r="C59" s="92"/>
      <c r="D59" s="92"/>
      <c r="E59" s="106"/>
      <c r="F59" s="107"/>
      <c r="G59" s="95"/>
      <c r="H59" s="71"/>
      <c r="I59" s="82" t="str">
        <f t="shared" si="3"/>
        <v/>
      </c>
      <c r="J59" s="118"/>
      <c r="K59" s="96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8"/>
      <c r="AA59" s="137"/>
    </row>
    <row r="60" spans="1:27" ht="16.05" customHeight="1" x14ac:dyDescent="0.3">
      <c r="A60" s="91"/>
      <c r="B60" s="92"/>
      <c r="C60" s="92"/>
      <c r="D60" s="92"/>
      <c r="E60" s="106"/>
      <c r="F60" s="107"/>
      <c r="G60" s="95"/>
      <c r="H60" s="71"/>
      <c r="I60" s="82" t="str">
        <f t="shared" si="3"/>
        <v/>
      </c>
      <c r="J60" s="118"/>
      <c r="K60" s="96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8"/>
      <c r="AA60" s="137"/>
    </row>
    <row r="61" spans="1:27" ht="16.05" customHeight="1" x14ac:dyDescent="0.3">
      <c r="A61" s="91"/>
      <c r="B61" s="92"/>
      <c r="C61" s="92"/>
      <c r="D61" s="92"/>
      <c r="E61" s="106"/>
      <c r="F61" s="107"/>
      <c r="G61" s="95"/>
      <c r="H61" s="71"/>
      <c r="I61" s="82" t="str">
        <f t="shared" si="3"/>
        <v/>
      </c>
      <c r="J61" s="118"/>
      <c r="K61" s="96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8"/>
      <c r="AA61" s="137"/>
    </row>
    <row r="62" spans="1:27" ht="16.05" customHeight="1" x14ac:dyDescent="0.3">
      <c r="A62" s="91"/>
      <c r="B62" s="92"/>
      <c r="C62" s="92"/>
      <c r="D62" s="92"/>
      <c r="E62" s="106"/>
      <c r="F62" s="107"/>
      <c r="G62" s="95"/>
      <c r="H62" s="71"/>
      <c r="I62" s="82" t="str">
        <f t="shared" si="3"/>
        <v/>
      </c>
      <c r="J62" s="118"/>
      <c r="K62" s="96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8"/>
      <c r="AA62" s="137"/>
    </row>
    <row r="63" spans="1:27" ht="16.05" customHeight="1" x14ac:dyDescent="0.3">
      <c r="A63" s="91"/>
      <c r="B63" s="92"/>
      <c r="C63" s="92"/>
      <c r="D63" s="92"/>
      <c r="E63" s="106"/>
      <c r="F63" s="107"/>
      <c r="G63" s="95"/>
      <c r="H63" s="71"/>
      <c r="I63" s="82" t="str">
        <f t="shared" si="3"/>
        <v/>
      </c>
      <c r="J63" s="118"/>
      <c r="K63" s="96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8"/>
      <c r="AA63" s="137"/>
    </row>
    <row r="64" spans="1:27" ht="16.05" customHeight="1" x14ac:dyDescent="0.3">
      <c r="A64" s="91"/>
      <c r="B64" s="92"/>
      <c r="C64" s="92"/>
      <c r="D64" s="92"/>
      <c r="E64" s="106"/>
      <c r="F64" s="107"/>
      <c r="G64" s="95"/>
      <c r="H64" s="71"/>
      <c r="I64" s="82" t="str">
        <f t="shared" si="3"/>
        <v/>
      </c>
      <c r="J64" s="118"/>
      <c r="K64" s="96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8"/>
      <c r="AA64" s="137"/>
    </row>
    <row r="65" spans="1:27" ht="16.05" customHeight="1" x14ac:dyDescent="0.3">
      <c r="A65" s="91"/>
      <c r="B65" s="92"/>
      <c r="C65" s="92"/>
      <c r="D65" s="92"/>
      <c r="E65" s="106"/>
      <c r="F65" s="107"/>
      <c r="G65" s="95"/>
      <c r="H65" s="71"/>
      <c r="I65" s="82" t="str">
        <f t="shared" si="3"/>
        <v/>
      </c>
      <c r="J65" s="118"/>
      <c r="K65" s="96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8"/>
      <c r="AA65" s="137"/>
    </row>
    <row r="66" spans="1:27" ht="16.05" customHeight="1" x14ac:dyDescent="0.3">
      <c r="A66" s="91"/>
      <c r="B66" s="92"/>
      <c r="C66" s="92"/>
      <c r="D66" s="92"/>
      <c r="E66" s="106"/>
      <c r="F66" s="107"/>
      <c r="G66" s="95"/>
      <c r="H66" s="71"/>
      <c r="I66" s="82" t="str">
        <f t="shared" si="3"/>
        <v/>
      </c>
      <c r="J66" s="118"/>
      <c r="K66" s="96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8"/>
      <c r="AA66" s="137"/>
    </row>
    <row r="67" spans="1:27" ht="16.05" customHeight="1" x14ac:dyDescent="0.3">
      <c r="A67" s="91"/>
      <c r="B67" s="92"/>
      <c r="C67" s="92"/>
      <c r="D67" s="92"/>
      <c r="E67" s="106"/>
      <c r="F67" s="107"/>
      <c r="G67" s="95"/>
      <c r="H67" s="71"/>
      <c r="I67" s="82" t="str">
        <f t="shared" si="3"/>
        <v/>
      </c>
      <c r="J67" s="118"/>
      <c r="K67" s="96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8"/>
      <c r="AA67" s="137"/>
    </row>
    <row r="68" spans="1:27" ht="16.05" customHeight="1" x14ac:dyDescent="0.3">
      <c r="A68" s="91"/>
      <c r="B68" s="92"/>
      <c r="C68" s="92"/>
      <c r="D68" s="92"/>
      <c r="E68" s="106"/>
      <c r="F68" s="107"/>
      <c r="G68" s="95"/>
      <c r="H68" s="71"/>
      <c r="I68" s="82" t="str">
        <f t="shared" si="3"/>
        <v/>
      </c>
      <c r="J68" s="118"/>
      <c r="K68" s="96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8"/>
      <c r="AA68" s="137"/>
    </row>
    <row r="69" spans="1:27" ht="16.05" customHeight="1" x14ac:dyDescent="0.3">
      <c r="A69" s="91"/>
      <c r="B69" s="92"/>
      <c r="C69" s="92"/>
      <c r="D69" s="92"/>
      <c r="E69" s="106"/>
      <c r="F69" s="107"/>
      <c r="G69" s="95"/>
      <c r="H69" s="71"/>
      <c r="I69" s="82" t="str">
        <f t="shared" si="3"/>
        <v/>
      </c>
      <c r="J69" s="118"/>
      <c r="K69" s="96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8"/>
      <c r="AA69" s="137"/>
    </row>
    <row r="70" spans="1:27" ht="16.05" customHeight="1" x14ac:dyDescent="0.3">
      <c r="A70" s="91"/>
      <c r="B70" s="92"/>
      <c r="C70" s="92"/>
      <c r="D70" s="92"/>
      <c r="E70" s="106"/>
      <c r="F70" s="107"/>
      <c r="G70" s="95"/>
      <c r="H70" s="71"/>
      <c r="I70" s="82" t="str">
        <f t="shared" si="3"/>
        <v/>
      </c>
      <c r="J70" s="118"/>
      <c r="K70" s="96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8"/>
      <c r="AA70" s="137"/>
    </row>
    <row r="71" spans="1:27" ht="16.05" customHeight="1" x14ac:dyDescent="0.3">
      <c r="A71" s="91"/>
      <c r="B71" s="92"/>
      <c r="C71" s="92"/>
      <c r="D71" s="92"/>
      <c r="E71" s="106"/>
      <c r="F71" s="107"/>
      <c r="G71" s="95"/>
      <c r="H71" s="71"/>
      <c r="I71" s="82" t="str">
        <f t="shared" si="3"/>
        <v/>
      </c>
      <c r="J71" s="118"/>
      <c r="K71" s="96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8"/>
      <c r="AA71" s="137"/>
    </row>
    <row r="72" spans="1:27" ht="16.05" customHeight="1" x14ac:dyDescent="0.3">
      <c r="A72" s="91"/>
      <c r="B72" s="92"/>
      <c r="C72" s="92"/>
      <c r="D72" s="92"/>
      <c r="E72" s="106"/>
      <c r="F72" s="107"/>
      <c r="G72" s="95"/>
      <c r="H72" s="71"/>
      <c r="I72" s="82" t="str">
        <f t="shared" ref="I72:I135" si="4">IF(COUNTIF(K72:O72,"Y")&gt;0,F72,"")</f>
        <v/>
      </c>
      <c r="J72" s="118"/>
      <c r="K72" s="96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8"/>
      <c r="AA72" s="137"/>
    </row>
    <row r="73" spans="1:27" ht="16.05" customHeight="1" x14ac:dyDescent="0.3">
      <c r="A73" s="100"/>
      <c r="B73" s="101"/>
      <c r="C73" s="101"/>
      <c r="D73" s="101"/>
      <c r="E73" s="106"/>
      <c r="F73" s="107"/>
      <c r="G73" s="95"/>
      <c r="H73" s="71"/>
      <c r="I73" s="82" t="str">
        <f t="shared" si="4"/>
        <v/>
      </c>
      <c r="J73" s="120"/>
      <c r="K73" s="104"/>
      <c r="L73" s="105"/>
      <c r="M73" s="105"/>
      <c r="N73" s="105"/>
      <c r="O73" s="97"/>
      <c r="P73" s="105"/>
      <c r="Q73" s="105"/>
      <c r="R73" s="105"/>
      <c r="S73" s="105"/>
      <c r="T73" s="97"/>
      <c r="U73" s="105"/>
      <c r="V73" s="105"/>
      <c r="W73" s="105"/>
      <c r="X73" s="105"/>
      <c r="Y73" s="97"/>
      <c r="Z73" s="98"/>
      <c r="AA73" s="137"/>
    </row>
    <row r="74" spans="1:27" ht="16.05" customHeight="1" x14ac:dyDescent="0.3">
      <c r="A74" s="91"/>
      <c r="B74" s="92"/>
      <c r="C74" s="92"/>
      <c r="D74" s="92"/>
      <c r="E74" s="106"/>
      <c r="F74" s="107"/>
      <c r="G74" s="95"/>
      <c r="H74" s="71"/>
      <c r="I74" s="82" t="str">
        <f t="shared" si="4"/>
        <v/>
      </c>
      <c r="J74" s="118"/>
      <c r="K74" s="96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8"/>
      <c r="AA74" s="137"/>
    </row>
    <row r="75" spans="1:27" ht="16.05" customHeight="1" x14ac:dyDescent="0.3">
      <c r="A75" s="91"/>
      <c r="B75" s="92"/>
      <c r="C75" s="92"/>
      <c r="D75" s="92"/>
      <c r="E75" s="106"/>
      <c r="F75" s="107"/>
      <c r="G75" s="95"/>
      <c r="H75" s="71"/>
      <c r="I75" s="82" t="str">
        <f t="shared" si="4"/>
        <v/>
      </c>
      <c r="J75" s="118"/>
      <c r="K75" s="96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8"/>
      <c r="AA75" s="137"/>
    </row>
    <row r="76" spans="1:27" ht="16.05" customHeight="1" x14ac:dyDescent="0.3">
      <c r="A76" s="91"/>
      <c r="B76" s="92"/>
      <c r="C76" s="92"/>
      <c r="D76" s="92"/>
      <c r="E76" s="106"/>
      <c r="F76" s="107"/>
      <c r="G76" s="95"/>
      <c r="H76" s="71"/>
      <c r="I76" s="82" t="str">
        <f t="shared" si="4"/>
        <v/>
      </c>
      <c r="J76" s="118"/>
      <c r="K76" s="96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8"/>
      <c r="AA76" s="137"/>
    </row>
    <row r="77" spans="1:27" ht="16.05" customHeight="1" x14ac:dyDescent="0.3">
      <c r="A77" s="91"/>
      <c r="B77" s="92"/>
      <c r="C77" s="92"/>
      <c r="D77" s="92"/>
      <c r="E77" s="106"/>
      <c r="F77" s="107"/>
      <c r="G77" s="95"/>
      <c r="H77" s="71"/>
      <c r="I77" s="82" t="str">
        <f t="shared" si="4"/>
        <v/>
      </c>
      <c r="J77" s="118"/>
      <c r="K77" s="96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8"/>
      <c r="AA77" s="137"/>
    </row>
    <row r="78" spans="1:27" ht="16.05" customHeight="1" x14ac:dyDescent="0.3">
      <c r="A78" s="100"/>
      <c r="B78" s="101"/>
      <c r="C78" s="101"/>
      <c r="D78" s="101"/>
      <c r="E78" s="106"/>
      <c r="F78" s="107"/>
      <c r="G78" s="95"/>
      <c r="H78" s="71"/>
      <c r="I78" s="82" t="str">
        <f t="shared" si="4"/>
        <v/>
      </c>
      <c r="J78" s="120"/>
      <c r="K78" s="104"/>
      <c r="L78" s="105"/>
      <c r="M78" s="105"/>
      <c r="N78" s="105"/>
      <c r="O78" s="97"/>
      <c r="P78" s="105"/>
      <c r="Q78" s="105"/>
      <c r="R78" s="105"/>
      <c r="S78" s="105"/>
      <c r="T78" s="97"/>
      <c r="U78" s="105"/>
      <c r="V78" s="105"/>
      <c r="W78" s="105"/>
      <c r="X78" s="105"/>
      <c r="Y78" s="97"/>
      <c r="Z78" s="98"/>
      <c r="AA78" s="137"/>
    </row>
    <row r="79" spans="1:27" ht="16.05" customHeight="1" x14ac:dyDescent="0.3">
      <c r="A79" s="91"/>
      <c r="B79" s="92"/>
      <c r="C79" s="92"/>
      <c r="D79" s="92"/>
      <c r="E79" s="106"/>
      <c r="F79" s="107"/>
      <c r="G79" s="95"/>
      <c r="H79" s="71"/>
      <c r="I79" s="82" t="str">
        <f t="shared" si="4"/>
        <v/>
      </c>
      <c r="J79" s="118"/>
      <c r="K79" s="96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8"/>
      <c r="AA79" s="137"/>
    </row>
    <row r="80" spans="1:27" ht="16.05" customHeight="1" x14ac:dyDescent="0.3">
      <c r="A80" s="91"/>
      <c r="B80" s="92"/>
      <c r="C80" s="92"/>
      <c r="D80" s="92"/>
      <c r="E80" s="106"/>
      <c r="F80" s="107"/>
      <c r="G80" s="95"/>
      <c r="H80" s="71"/>
      <c r="I80" s="82" t="str">
        <f t="shared" si="4"/>
        <v/>
      </c>
      <c r="J80" s="118"/>
      <c r="K80" s="96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8"/>
      <c r="AA80" s="137"/>
    </row>
    <row r="81" spans="1:27" ht="16.05" customHeight="1" x14ac:dyDescent="0.3">
      <c r="A81" s="91"/>
      <c r="B81" s="92"/>
      <c r="C81" s="92"/>
      <c r="D81" s="92"/>
      <c r="E81" s="106"/>
      <c r="F81" s="107"/>
      <c r="G81" s="95"/>
      <c r="H81" s="71"/>
      <c r="I81" s="82" t="str">
        <f t="shared" si="4"/>
        <v/>
      </c>
      <c r="J81" s="118"/>
      <c r="K81" s="96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8"/>
      <c r="AA81" s="137"/>
    </row>
    <row r="82" spans="1:27" ht="16.05" customHeight="1" x14ac:dyDescent="0.3">
      <c r="A82" s="91"/>
      <c r="B82" s="92"/>
      <c r="C82" s="92"/>
      <c r="D82" s="92"/>
      <c r="E82" s="106"/>
      <c r="F82" s="107"/>
      <c r="G82" s="95"/>
      <c r="H82" s="71"/>
      <c r="I82" s="82" t="str">
        <f t="shared" si="4"/>
        <v/>
      </c>
      <c r="J82" s="118"/>
      <c r="K82" s="96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8"/>
      <c r="AA82" s="137"/>
    </row>
    <row r="83" spans="1:27" ht="16.05" customHeight="1" x14ac:dyDescent="0.3">
      <c r="A83" s="91"/>
      <c r="B83" s="92"/>
      <c r="C83" s="92"/>
      <c r="D83" s="92"/>
      <c r="E83" s="106"/>
      <c r="F83" s="107"/>
      <c r="G83" s="95"/>
      <c r="H83" s="71"/>
      <c r="I83" s="82" t="str">
        <f t="shared" si="4"/>
        <v/>
      </c>
      <c r="J83" s="118"/>
      <c r="K83" s="96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8"/>
      <c r="AA83" s="137"/>
    </row>
    <row r="84" spans="1:27" ht="16.05" customHeight="1" x14ac:dyDescent="0.3">
      <c r="A84" s="91"/>
      <c r="B84" s="92"/>
      <c r="C84" s="92"/>
      <c r="D84" s="92"/>
      <c r="E84" s="106"/>
      <c r="F84" s="107"/>
      <c r="G84" s="95"/>
      <c r="H84" s="71"/>
      <c r="I84" s="82" t="str">
        <f t="shared" si="4"/>
        <v/>
      </c>
      <c r="J84" s="118"/>
      <c r="K84" s="96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8"/>
      <c r="AA84" s="137"/>
    </row>
    <row r="85" spans="1:27" ht="16.05" customHeight="1" x14ac:dyDescent="0.3">
      <c r="A85" s="91"/>
      <c r="B85" s="92"/>
      <c r="C85" s="92"/>
      <c r="D85" s="92"/>
      <c r="E85" s="106"/>
      <c r="F85" s="107"/>
      <c r="G85" s="95"/>
      <c r="H85" s="71"/>
      <c r="I85" s="82" t="str">
        <f t="shared" si="4"/>
        <v/>
      </c>
      <c r="J85" s="118"/>
      <c r="K85" s="96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8"/>
      <c r="AA85" s="137"/>
    </row>
    <row r="86" spans="1:27" ht="16.05" customHeight="1" x14ac:dyDescent="0.3">
      <c r="A86" s="91"/>
      <c r="B86" s="92"/>
      <c r="C86" s="92"/>
      <c r="D86" s="92"/>
      <c r="E86" s="106"/>
      <c r="F86" s="107"/>
      <c r="G86" s="95"/>
      <c r="H86" s="71"/>
      <c r="I86" s="82" t="str">
        <f t="shared" si="4"/>
        <v/>
      </c>
      <c r="J86" s="118"/>
      <c r="K86" s="96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8"/>
      <c r="AA86" s="137"/>
    </row>
    <row r="87" spans="1:27" ht="16.05" customHeight="1" x14ac:dyDescent="0.3">
      <c r="A87" s="91"/>
      <c r="B87" s="92"/>
      <c r="C87" s="92"/>
      <c r="D87" s="92"/>
      <c r="E87" s="106"/>
      <c r="F87" s="107"/>
      <c r="G87" s="95"/>
      <c r="H87" s="71"/>
      <c r="I87" s="82" t="str">
        <f t="shared" si="4"/>
        <v/>
      </c>
      <c r="J87" s="118"/>
      <c r="K87" s="96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7"/>
    </row>
    <row r="88" spans="1:27" ht="16.05" customHeight="1" x14ac:dyDescent="0.3">
      <c r="A88" s="100"/>
      <c r="B88" s="101"/>
      <c r="C88" s="101"/>
      <c r="D88" s="101"/>
      <c r="E88" s="106"/>
      <c r="F88" s="107"/>
      <c r="G88" s="95"/>
      <c r="H88" s="71"/>
      <c r="I88" s="82" t="str">
        <f t="shared" si="4"/>
        <v/>
      </c>
      <c r="J88" s="120"/>
      <c r="K88" s="104"/>
      <c r="L88" s="105"/>
      <c r="M88" s="105"/>
      <c r="N88" s="105"/>
      <c r="O88" s="97"/>
      <c r="P88" s="105"/>
      <c r="Q88" s="105"/>
      <c r="R88" s="105"/>
      <c r="S88" s="105"/>
      <c r="T88" s="97"/>
      <c r="U88" s="105"/>
      <c r="V88" s="105"/>
      <c r="W88" s="105"/>
      <c r="X88" s="105"/>
      <c r="Y88" s="97"/>
      <c r="Z88" s="98"/>
      <c r="AA88" s="137"/>
    </row>
    <row r="89" spans="1:27" ht="16.05" customHeight="1" x14ac:dyDescent="0.3">
      <c r="A89" s="91"/>
      <c r="B89" s="92"/>
      <c r="C89" s="92"/>
      <c r="D89" s="92"/>
      <c r="E89" s="106"/>
      <c r="F89" s="107"/>
      <c r="G89" s="95"/>
      <c r="H89" s="71"/>
      <c r="I89" s="82" t="str">
        <f t="shared" si="4"/>
        <v/>
      </c>
      <c r="J89" s="118"/>
      <c r="K89" s="96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7"/>
    </row>
    <row r="90" spans="1:27" ht="16.05" customHeight="1" x14ac:dyDescent="0.3">
      <c r="A90" s="91"/>
      <c r="B90" s="92"/>
      <c r="C90" s="92"/>
      <c r="D90" s="92"/>
      <c r="E90" s="106"/>
      <c r="F90" s="107"/>
      <c r="G90" s="95"/>
      <c r="H90" s="71"/>
      <c r="I90" s="82" t="str">
        <f t="shared" si="4"/>
        <v/>
      </c>
      <c r="J90" s="118"/>
      <c r="K90" s="96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8"/>
      <c r="AA90" s="137"/>
    </row>
    <row r="91" spans="1:27" ht="16.05" customHeight="1" x14ac:dyDescent="0.3">
      <c r="A91" s="91"/>
      <c r="B91" s="92"/>
      <c r="C91" s="92"/>
      <c r="D91" s="92"/>
      <c r="E91" s="106"/>
      <c r="F91" s="107"/>
      <c r="G91" s="95"/>
      <c r="H91" s="71"/>
      <c r="I91" s="82" t="str">
        <f t="shared" si="4"/>
        <v/>
      </c>
      <c r="J91" s="118"/>
      <c r="K91" s="96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8"/>
      <c r="AA91" s="137"/>
    </row>
    <row r="92" spans="1:27" ht="16.05" customHeight="1" x14ac:dyDescent="0.3">
      <c r="A92" s="91"/>
      <c r="B92" s="92"/>
      <c r="C92" s="92"/>
      <c r="D92" s="92"/>
      <c r="E92" s="106"/>
      <c r="F92" s="107"/>
      <c r="G92" s="95"/>
      <c r="H92" s="71"/>
      <c r="I92" s="82" t="str">
        <f t="shared" si="4"/>
        <v/>
      </c>
      <c r="J92" s="118"/>
      <c r="K92" s="96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8"/>
      <c r="AA92" s="137"/>
    </row>
    <row r="93" spans="1:27" ht="16.05" customHeight="1" x14ac:dyDescent="0.3">
      <c r="A93" s="100"/>
      <c r="B93" s="101"/>
      <c r="C93" s="101"/>
      <c r="D93" s="101"/>
      <c r="E93" s="106"/>
      <c r="F93" s="107"/>
      <c r="G93" s="95"/>
      <c r="H93" s="71"/>
      <c r="I93" s="82" t="str">
        <f t="shared" si="4"/>
        <v/>
      </c>
      <c r="J93" s="120"/>
      <c r="K93" s="104"/>
      <c r="L93" s="105"/>
      <c r="M93" s="105"/>
      <c r="N93" s="105"/>
      <c r="O93" s="97"/>
      <c r="P93" s="105"/>
      <c r="Q93" s="105"/>
      <c r="R93" s="105"/>
      <c r="S93" s="105"/>
      <c r="T93" s="97"/>
      <c r="U93" s="105"/>
      <c r="V93" s="105"/>
      <c r="W93" s="105"/>
      <c r="X93" s="105"/>
      <c r="Y93" s="97"/>
      <c r="Z93" s="98"/>
      <c r="AA93" s="137"/>
    </row>
    <row r="94" spans="1:27" ht="16.05" customHeight="1" x14ac:dyDescent="0.3">
      <c r="A94" s="91"/>
      <c r="B94" s="92"/>
      <c r="C94" s="92"/>
      <c r="D94" s="92"/>
      <c r="E94" s="106"/>
      <c r="F94" s="107"/>
      <c r="G94" s="95"/>
      <c r="H94" s="71"/>
      <c r="I94" s="82" t="str">
        <f t="shared" si="4"/>
        <v/>
      </c>
      <c r="J94" s="118"/>
      <c r="K94" s="96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8"/>
      <c r="AA94" s="137"/>
    </row>
    <row r="95" spans="1:27" ht="16.05" customHeight="1" x14ac:dyDescent="0.3">
      <c r="A95" s="91"/>
      <c r="B95" s="92"/>
      <c r="C95" s="92"/>
      <c r="D95" s="92"/>
      <c r="E95" s="106"/>
      <c r="F95" s="107"/>
      <c r="G95" s="95"/>
      <c r="H95" s="71"/>
      <c r="I95" s="82" t="str">
        <f t="shared" si="4"/>
        <v/>
      </c>
      <c r="J95" s="118"/>
      <c r="K95" s="96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8"/>
      <c r="AA95" s="137"/>
    </row>
    <row r="96" spans="1:27" ht="16.05" customHeight="1" x14ac:dyDescent="0.3">
      <c r="A96" s="91"/>
      <c r="B96" s="92"/>
      <c r="C96" s="92"/>
      <c r="D96" s="92"/>
      <c r="E96" s="106"/>
      <c r="F96" s="107"/>
      <c r="G96" s="95"/>
      <c r="H96" s="71"/>
      <c r="I96" s="82" t="str">
        <f t="shared" si="4"/>
        <v/>
      </c>
      <c r="J96" s="118"/>
      <c r="K96" s="96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8"/>
      <c r="AA96" s="137"/>
    </row>
    <row r="97" spans="1:27" ht="16.05" customHeight="1" x14ac:dyDescent="0.3">
      <c r="A97" s="91"/>
      <c r="B97" s="92"/>
      <c r="C97" s="92"/>
      <c r="D97" s="92"/>
      <c r="E97" s="106"/>
      <c r="F97" s="107"/>
      <c r="G97" s="95"/>
      <c r="H97" s="71"/>
      <c r="I97" s="82" t="str">
        <f t="shared" si="4"/>
        <v/>
      </c>
      <c r="J97" s="118"/>
      <c r="K97" s="96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8"/>
      <c r="AA97" s="137"/>
    </row>
    <row r="98" spans="1:27" ht="16.05" customHeight="1" x14ac:dyDescent="0.3">
      <c r="A98" s="91"/>
      <c r="B98" s="92"/>
      <c r="C98" s="92"/>
      <c r="D98" s="92"/>
      <c r="E98" s="106"/>
      <c r="F98" s="107"/>
      <c r="G98" s="95"/>
      <c r="H98" s="71"/>
      <c r="I98" s="82" t="str">
        <f t="shared" si="4"/>
        <v/>
      </c>
      <c r="J98" s="118"/>
      <c r="K98" s="96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8"/>
      <c r="AA98" s="137"/>
    </row>
    <row r="99" spans="1:27" ht="16.05" customHeight="1" x14ac:dyDescent="0.3">
      <c r="A99" s="91"/>
      <c r="B99" s="92"/>
      <c r="C99" s="92"/>
      <c r="D99" s="92"/>
      <c r="E99" s="106"/>
      <c r="F99" s="107"/>
      <c r="G99" s="95"/>
      <c r="H99" s="71"/>
      <c r="I99" s="82" t="str">
        <f t="shared" si="4"/>
        <v/>
      </c>
      <c r="J99" s="118"/>
      <c r="K99" s="96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8"/>
      <c r="AA99" s="137"/>
    </row>
    <row r="100" spans="1:27" ht="16.05" customHeight="1" x14ac:dyDescent="0.3">
      <c r="A100" s="91"/>
      <c r="B100" s="92"/>
      <c r="C100" s="92"/>
      <c r="D100" s="92"/>
      <c r="E100" s="106"/>
      <c r="F100" s="107"/>
      <c r="G100" s="95"/>
      <c r="H100" s="71"/>
      <c r="I100" s="82" t="str">
        <f t="shared" si="4"/>
        <v/>
      </c>
      <c r="J100" s="118"/>
      <c r="K100" s="96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8"/>
      <c r="AA100" s="137"/>
    </row>
    <row r="101" spans="1:27" ht="16.05" customHeight="1" x14ac:dyDescent="0.3">
      <c r="A101" s="91"/>
      <c r="B101" s="92"/>
      <c r="C101" s="92"/>
      <c r="D101" s="92"/>
      <c r="E101" s="106"/>
      <c r="F101" s="107"/>
      <c r="G101" s="95"/>
      <c r="H101" s="71"/>
      <c r="I101" s="82" t="str">
        <f t="shared" si="4"/>
        <v/>
      </c>
      <c r="J101" s="118"/>
      <c r="K101" s="96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8"/>
      <c r="AA101" s="137"/>
    </row>
    <row r="102" spans="1:27" ht="16.05" customHeight="1" x14ac:dyDescent="0.3">
      <c r="A102" s="91"/>
      <c r="B102" s="92"/>
      <c r="C102" s="92"/>
      <c r="D102" s="92"/>
      <c r="E102" s="106"/>
      <c r="F102" s="107"/>
      <c r="G102" s="95"/>
      <c r="H102" s="71"/>
      <c r="I102" s="82" t="str">
        <f t="shared" si="4"/>
        <v/>
      </c>
      <c r="J102" s="118"/>
      <c r="K102" s="96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8"/>
      <c r="AA102" s="137"/>
    </row>
    <row r="103" spans="1:27" ht="16.05" customHeight="1" x14ac:dyDescent="0.3">
      <c r="A103" s="91"/>
      <c r="B103" s="92"/>
      <c r="C103" s="92"/>
      <c r="D103" s="92"/>
      <c r="E103" s="106"/>
      <c r="F103" s="107"/>
      <c r="G103" s="95"/>
      <c r="H103" s="71"/>
      <c r="I103" s="82" t="str">
        <f t="shared" si="4"/>
        <v/>
      </c>
      <c r="J103" s="118"/>
      <c r="K103" s="96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8"/>
      <c r="AA103" s="137"/>
    </row>
    <row r="104" spans="1:27" ht="16.05" customHeight="1" x14ac:dyDescent="0.3">
      <c r="A104" s="91"/>
      <c r="B104" s="92"/>
      <c r="C104" s="92"/>
      <c r="D104" s="92"/>
      <c r="E104" s="106"/>
      <c r="F104" s="107"/>
      <c r="G104" s="95"/>
      <c r="H104" s="71"/>
      <c r="I104" s="82" t="str">
        <f t="shared" si="4"/>
        <v/>
      </c>
      <c r="J104" s="118"/>
      <c r="K104" s="96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8"/>
      <c r="AA104" s="137"/>
    </row>
    <row r="105" spans="1:27" ht="16.05" customHeight="1" x14ac:dyDescent="0.3">
      <c r="A105" s="91"/>
      <c r="B105" s="92"/>
      <c r="C105" s="92"/>
      <c r="D105" s="92"/>
      <c r="E105" s="106"/>
      <c r="F105" s="107"/>
      <c r="G105" s="95"/>
      <c r="H105" s="71"/>
      <c r="I105" s="82" t="str">
        <f t="shared" si="4"/>
        <v/>
      </c>
      <c r="J105" s="118"/>
      <c r="K105" s="96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8"/>
      <c r="AA105" s="137"/>
    </row>
    <row r="106" spans="1:27" ht="16.05" customHeight="1" x14ac:dyDescent="0.3">
      <c r="A106" s="91"/>
      <c r="B106" s="92"/>
      <c r="C106" s="92"/>
      <c r="D106" s="92"/>
      <c r="E106" s="106"/>
      <c r="F106" s="107"/>
      <c r="G106" s="95"/>
      <c r="H106" s="71"/>
      <c r="I106" s="82" t="str">
        <f t="shared" si="4"/>
        <v/>
      </c>
      <c r="J106" s="118"/>
      <c r="K106" s="96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8"/>
      <c r="AA106" s="137"/>
    </row>
    <row r="107" spans="1:27" ht="16.05" customHeight="1" x14ac:dyDescent="0.3">
      <c r="A107" s="91"/>
      <c r="B107" s="92"/>
      <c r="C107" s="92"/>
      <c r="D107" s="92"/>
      <c r="E107" s="106"/>
      <c r="F107" s="107"/>
      <c r="G107" s="95"/>
      <c r="H107" s="71"/>
      <c r="I107" s="82" t="str">
        <f t="shared" si="4"/>
        <v/>
      </c>
      <c r="J107" s="118"/>
      <c r="K107" s="96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8"/>
      <c r="AA107" s="137"/>
    </row>
    <row r="108" spans="1:27" ht="16.05" customHeight="1" x14ac:dyDescent="0.3">
      <c r="A108" s="100"/>
      <c r="B108" s="101"/>
      <c r="C108" s="101"/>
      <c r="D108" s="101"/>
      <c r="E108" s="106"/>
      <c r="F108" s="107"/>
      <c r="G108" s="95"/>
      <c r="H108" s="71"/>
      <c r="I108" s="82" t="str">
        <f t="shared" si="4"/>
        <v/>
      </c>
      <c r="J108" s="120"/>
      <c r="K108" s="104"/>
      <c r="L108" s="105"/>
      <c r="M108" s="105"/>
      <c r="N108" s="105"/>
      <c r="O108" s="97"/>
      <c r="P108" s="105"/>
      <c r="Q108" s="105"/>
      <c r="R108" s="105"/>
      <c r="S108" s="105"/>
      <c r="T108" s="97"/>
      <c r="U108" s="105"/>
      <c r="V108" s="105"/>
      <c r="W108" s="105"/>
      <c r="X108" s="105"/>
      <c r="Y108" s="97"/>
      <c r="Z108" s="98"/>
      <c r="AA108" s="137"/>
    </row>
    <row r="109" spans="1:27" ht="16.05" customHeight="1" x14ac:dyDescent="0.3">
      <c r="A109" s="91"/>
      <c r="B109" s="92"/>
      <c r="C109" s="92"/>
      <c r="D109" s="92"/>
      <c r="E109" s="106"/>
      <c r="F109" s="107"/>
      <c r="G109" s="95"/>
      <c r="H109" s="71"/>
      <c r="I109" s="82" t="str">
        <f t="shared" si="4"/>
        <v/>
      </c>
      <c r="J109" s="118"/>
      <c r="K109" s="96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8"/>
      <c r="AA109" s="137"/>
    </row>
    <row r="110" spans="1:27" ht="16.05" customHeight="1" x14ac:dyDescent="0.3">
      <c r="A110" s="91"/>
      <c r="B110" s="92"/>
      <c r="C110" s="92"/>
      <c r="D110" s="92"/>
      <c r="E110" s="106"/>
      <c r="F110" s="107"/>
      <c r="G110" s="95"/>
      <c r="H110" s="71"/>
      <c r="I110" s="82" t="str">
        <f t="shared" si="4"/>
        <v/>
      </c>
      <c r="J110" s="118"/>
      <c r="K110" s="96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8"/>
      <c r="AA110" s="137"/>
    </row>
    <row r="111" spans="1:27" ht="16.05" customHeight="1" x14ac:dyDescent="0.3">
      <c r="A111" s="91"/>
      <c r="B111" s="92"/>
      <c r="C111" s="92"/>
      <c r="D111" s="92"/>
      <c r="E111" s="106"/>
      <c r="F111" s="107"/>
      <c r="G111" s="95"/>
      <c r="H111" s="71"/>
      <c r="I111" s="82" t="str">
        <f t="shared" si="4"/>
        <v/>
      </c>
      <c r="J111" s="118"/>
      <c r="K111" s="96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8"/>
      <c r="AA111" s="137"/>
    </row>
    <row r="112" spans="1:27" ht="16.05" customHeight="1" x14ac:dyDescent="0.3">
      <c r="A112" s="91"/>
      <c r="B112" s="92"/>
      <c r="C112" s="92"/>
      <c r="D112" s="92"/>
      <c r="E112" s="106"/>
      <c r="F112" s="107"/>
      <c r="G112" s="95"/>
      <c r="H112" s="71"/>
      <c r="I112" s="82" t="str">
        <f t="shared" si="4"/>
        <v/>
      </c>
      <c r="J112" s="118"/>
      <c r="K112" s="96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8"/>
      <c r="AA112" s="137"/>
    </row>
    <row r="113" spans="1:27" ht="16.05" customHeight="1" x14ac:dyDescent="0.3">
      <c r="A113" s="91"/>
      <c r="B113" s="92"/>
      <c r="C113" s="92"/>
      <c r="D113" s="92"/>
      <c r="E113" s="106"/>
      <c r="F113" s="107"/>
      <c r="G113" s="95"/>
      <c r="H113" s="71"/>
      <c r="I113" s="82" t="str">
        <f t="shared" si="4"/>
        <v/>
      </c>
      <c r="J113" s="118"/>
      <c r="K113" s="96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8"/>
      <c r="AA113" s="137"/>
    </row>
    <row r="114" spans="1:27" ht="16.05" customHeight="1" x14ac:dyDescent="0.3">
      <c r="A114" s="91"/>
      <c r="B114" s="92"/>
      <c r="C114" s="92"/>
      <c r="D114" s="92"/>
      <c r="E114" s="106"/>
      <c r="F114" s="107"/>
      <c r="G114" s="95"/>
      <c r="H114" s="71"/>
      <c r="I114" s="82" t="str">
        <f t="shared" si="4"/>
        <v/>
      </c>
      <c r="J114" s="118"/>
      <c r="K114" s="96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8"/>
      <c r="AA114" s="137"/>
    </row>
    <row r="115" spans="1:27" ht="16.05" customHeight="1" x14ac:dyDescent="0.3">
      <c r="A115" s="91"/>
      <c r="B115" s="92"/>
      <c r="C115" s="92"/>
      <c r="D115" s="92"/>
      <c r="E115" s="106"/>
      <c r="F115" s="107"/>
      <c r="G115" s="95"/>
      <c r="H115" s="71"/>
      <c r="I115" s="82" t="str">
        <f t="shared" si="4"/>
        <v/>
      </c>
      <c r="J115" s="118"/>
      <c r="K115" s="96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8"/>
      <c r="AA115" s="137"/>
    </row>
    <row r="116" spans="1:27" ht="16.05" customHeight="1" x14ac:dyDescent="0.3">
      <c r="A116" s="91"/>
      <c r="B116" s="92"/>
      <c r="C116" s="92"/>
      <c r="D116" s="92"/>
      <c r="E116" s="106"/>
      <c r="F116" s="107"/>
      <c r="G116" s="95"/>
      <c r="H116" s="71"/>
      <c r="I116" s="82" t="str">
        <f t="shared" si="4"/>
        <v/>
      </c>
      <c r="J116" s="118"/>
      <c r="K116" s="96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8"/>
      <c r="AA116" s="137"/>
    </row>
    <row r="117" spans="1:27" ht="16.05" customHeight="1" x14ac:dyDescent="0.3">
      <c r="A117" s="91"/>
      <c r="B117" s="92"/>
      <c r="C117" s="92"/>
      <c r="D117" s="92"/>
      <c r="E117" s="106"/>
      <c r="F117" s="107"/>
      <c r="G117" s="95"/>
      <c r="H117" s="71"/>
      <c r="I117" s="82" t="str">
        <f t="shared" si="4"/>
        <v/>
      </c>
      <c r="J117" s="118"/>
      <c r="K117" s="96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8"/>
      <c r="AA117" s="137"/>
    </row>
    <row r="118" spans="1:27" ht="16.05" customHeight="1" x14ac:dyDescent="0.3">
      <c r="A118" s="91"/>
      <c r="B118" s="92"/>
      <c r="C118" s="92"/>
      <c r="D118" s="92"/>
      <c r="E118" s="106"/>
      <c r="F118" s="107"/>
      <c r="G118" s="95"/>
      <c r="H118" s="71"/>
      <c r="I118" s="82" t="str">
        <f t="shared" si="4"/>
        <v/>
      </c>
      <c r="J118" s="118"/>
      <c r="K118" s="96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8"/>
      <c r="AA118" s="137"/>
    </row>
    <row r="119" spans="1:27" ht="16.05" customHeight="1" x14ac:dyDescent="0.3">
      <c r="A119" s="91"/>
      <c r="B119" s="92"/>
      <c r="C119" s="92"/>
      <c r="D119" s="92"/>
      <c r="E119" s="106"/>
      <c r="F119" s="107"/>
      <c r="G119" s="95"/>
      <c r="H119" s="71"/>
      <c r="I119" s="82" t="str">
        <f t="shared" si="4"/>
        <v/>
      </c>
      <c r="J119" s="118"/>
      <c r="K119" s="96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8"/>
      <c r="AA119" s="137"/>
    </row>
    <row r="120" spans="1:27" ht="16.05" customHeight="1" x14ac:dyDescent="0.3">
      <c r="A120" s="91"/>
      <c r="B120" s="92"/>
      <c r="C120" s="92"/>
      <c r="D120" s="92"/>
      <c r="E120" s="106"/>
      <c r="F120" s="107"/>
      <c r="G120" s="95"/>
      <c r="H120" s="71"/>
      <c r="I120" s="82" t="str">
        <f t="shared" si="4"/>
        <v/>
      </c>
      <c r="J120" s="118"/>
      <c r="K120" s="96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8"/>
      <c r="AA120" s="137"/>
    </row>
    <row r="121" spans="1:27" ht="16.05" customHeight="1" x14ac:dyDescent="0.3">
      <c r="A121" s="91"/>
      <c r="B121" s="92"/>
      <c r="C121" s="92"/>
      <c r="D121" s="92"/>
      <c r="E121" s="106"/>
      <c r="F121" s="107"/>
      <c r="G121" s="95"/>
      <c r="H121" s="71"/>
      <c r="I121" s="82" t="str">
        <f t="shared" si="4"/>
        <v/>
      </c>
      <c r="J121" s="118"/>
      <c r="K121" s="96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8"/>
      <c r="AA121" s="137"/>
    </row>
    <row r="122" spans="1:27" ht="16.05" customHeight="1" x14ac:dyDescent="0.3">
      <c r="A122" s="91"/>
      <c r="B122" s="92"/>
      <c r="C122" s="92"/>
      <c r="D122" s="92"/>
      <c r="E122" s="106"/>
      <c r="F122" s="107"/>
      <c r="G122" s="95"/>
      <c r="H122" s="71"/>
      <c r="I122" s="82" t="str">
        <f t="shared" si="4"/>
        <v/>
      </c>
      <c r="J122" s="118"/>
      <c r="K122" s="96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8"/>
      <c r="AA122" s="137"/>
    </row>
    <row r="123" spans="1:27" ht="16.05" customHeight="1" x14ac:dyDescent="0.3">
      <c r="A123" s="91"/>
      <c r="B123" s="92"/>
      <c r="C123" s="92"/>
      <c r="D123" s="92"/>
      <c r="E123" s="106"/>
      <c r="F123" s="107"/>
      <c r="G123" s="95"/>
      <c r="H123" s="71"/>
      <c r="I123" s="82" t="str">
        <f t="shared" si="4"/>
        <v/>
      </c>
      <c r="J123" s="118"/>
      <c r="K123" s="96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8"/>
      <c r="AA123" s="137"/>
    </row>
    <row r="124" spans="1:27" ht="16.05" customHeight="1" x14ac:dyDescent="0.3">
      <c r="A124" s="100"/>
      <c r="B124" s="101"/>
      <c r="C124" s="101"/>
      <c r="D124" s="101"/>
      <c r="E124" s="106"/>
      <c r="F124" s="107"/>
      <c r="G124" s="95"/>
      <c r="H124" s="71"/>
      <c r="I124" s="82" t="str">
        <f t="shared" si="4"/>
        <v/>
      </c>
      <c r="J124" s="120"/>
      <c r="K124" s="104"/>
      <c r="L124" s="105"/>
      <c r="M124" s="105"/>
      <c r="N124" s="105"/>
      <c r="O124" s="97"/>
      <c r="P124" s="105"/>
      <c r="Q124" s="105"/>
      <c r="R124" s="105"/>
      <c r="S124" s="105"/>
      <c r="T124" s="97"/>
      <c r="U124" s="105"/>
      <c r="V124" s="105"/>
      <c r="W124" s="105"/>
      <c r="X124" s="105"/>
      <c r="Y124" s="97"/>
      <c r="Z124" s="98"/>
      <c r="AA124" s="137"/>
    </row>
    <row r="125" spans="1:27" ht="16.05" customHeight="1" x14ac:dyDescent="0.3">
      <c r="A125" s="91"/>
      <c r="B125" s="92"/>
      <c r="C125" s="92"/>
      <c r="D125" s="92"/>
      <c r="E125" s="106"/>
      <c r="F125" s="107"/>
      <c r="G125" s="95"/>
      <c r="H125" s="71"/>
      <c r="I125" s="82" t="str">
        <f t="shared" si="4"/>
        <v/>
      </c>
      <c r="J125" s="118"/>
      <c r="K125" s="96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8"/>
      <c r="AA125" s="137"/>
    </row>
    <row r="126" spans="1:27" ht="16.05" customHeight="1" x14ac:dyDescent="0.3">
      <c r="A126" s="91"/>
      <c r="B126" s="92"/>
      <c r="C126" s="92"/>
      <c r="D126" s="92"/>
      <c r="E126" s="106"/>
      <c r="F126" s="107"/>
      <c r="G126" s="95"/>
      <c r="H126" s="71"/>
      <c r="I126" s="82" t="str">
        <f t="shared" si="4"/>
        <v/>
      </c>
      <c r="J126" s="118"/>
      <c r="K126" s="96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8"/>
      <c r="AA126" s="137"/>
    </row>
    <row r="127" spans="1:27" ht="16.05" customHeight="1" x14ac:dyDescent="0.3">
      <c r="A127" s="91"/>
      <c r="B127" s="92"/>
      <c r="C127" s="92"/>
      <c r="D127" s="92"/>
      <c r="E127" s="106"/>
      <c r="F127" s="107"/>
      <c r="G127" s="95"/>
      <c r="H127" s="71"/>
      <c r="I127" s="82" t="str">
        <f t="shared" si="4"/>
        <v/>
      </c>
      <c r="J127" s="118"/>
      <c r="K127" s="96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8"/>
      <c r="AA127" s="137"/>
    </row>
    <row r="128" spans="1:27" ht="16.05" customHeight="1" x14ac:dyDescent="0.3">
      <c r="A128" s="91"/>
      <c r="B128" s="92"/>
      <c r="C128" s="92"/>
      <c r="D128" s="92"/>
      <c r="E128" s="106"/>
      <c r="F128" s="107"/>
      <c r="G128" s="95"/>
      <c r="H128" s="71"/>
      <c r="I128" s="82" t="str">
        <f t="shared" si="4"/>
        <v/>
      </c>
      <c r="J128" s="118"/>
      <c r="K128" s="96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8"/>
      <c r="AA128" s="137"/>
    </row>
    <row r="129" spans="1:27" ht="16.05" customHeight="1" x14ac:dyDescent="0.3">
      <c r="A129" s="91"/>
      <c r="B129" s="92"/>
      <c r="C129" s="92"/>
      <c r="D129" s="92"/>
      <c r="E129" s="106"/>
      <c r="F129" s="107"/>
      <c r="G129" s="95"/>
      <c r="H129" s="71"/>
      <c r="I129" s="82" t="str">
        <f t="shared" si="4"/>
        <v/>
      </c>
      <c r="J129" s="118"/>
      <c r="K129" s="96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8"/>
      <c r="AA129" s="137"/>
    </row>
    <row r="130" spans="1:27" ht="16.05" customHeight="1" x14ac:dyDescent="0.3">
      <c r="A130" s="91"/>
      <c r="B130" s="92"/>
      <c r="C130" s="92"/>
      <c r="D130" s="92"/>
      <c r="E130" s="106"/>
      <c r="F130" s="107"/>
      <c r="G130" s="95"/>
      <c r="H130" s="71"/>
      <c r="I130" s="82" t="str">
        <f t="shared" si="4"/>
        <v/>
      </c>
      <c r="J130" s="118"/>
      <c r="K130" s="96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8"/>
      <c r="AA130" s="137"/>
    </row>
    <row r="131" spans="1:27" ht="16.05" customHeight="1" x14ac:dyDescent="0.3">
      <c r="A131" s="91"/>
      <c r="B131" s="92"/>
      <c r="C131" s="92"/>
      <c r="D131" s="92"/>
      <c r="E131" s="106"/>
      <c r="F131" s="107"/>
      <c r="G131" s="95"/>
      <c r="H131" s="71"/>
      <c r="I131" s="82" t="str">
        <f t="shared" si="4"/>
        <v/>
      </c>
      <c r="J131" s="118"/>
      <c r="K131" s="96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8"/>
      <c r="AA131" s="137"/>
    </row>
    <row r="132" spans="1:27" ht="16.05" customHeight="1" x14ac:dyDescent="0.3">
      <c r="A132" s="91"/>
      <c r="B132" s="92"/>
      <c r="C132" s="92"/>
      <c r="D132" s="92"/>
      <c r="E132" s="106"/>
      <c r="F132" s="107"/>
      <c r="G132" s="95"/>
      <c r="H132" s="71"/>
      <c r="I132" s="82" t="str">
        <f t="shared" si="4"/>
        <v/>
      </c>
      <c r="J132" s="118"/>
      <c r="K132" s="96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8"/>
      <c r="AA132" s="137"/>
    </row>
    <row r="133" spans="1:27" ht="16.05" customHeight="1" x14ac:dyDescent="0.3">
      <c r="A133" s="91"/>
      <c r="B133" s="92"/>
      <c r="C133" s="92"/>
      <c r="D133" s="92"/>
      <c r="E133" s="106"/>
      <c r="F133" s="107"/>
      <c r="G133" s="95"/>
      <c r="H133" s="71"/>
      <c r="I133" s="82" t="str">
        <f t="shared" si="4"/>
        <v/>
      </c>
      <c r="J133" s="118"/>
      <c r="K133" s="96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8"/>
      <c r="AA133" s="137"/>
    </row>
    <row r="134" spans="1:27" ht="16.05" customHeight="1" x14ac:dyDescent="0.3">
      <c r="A134" s="91"/>
      <c r="B134" s="92"/>
      <c r="C134" s="92"/>
      <c r="D134" s="92"/>
      <c r="E134" s="106"/>
      <c r="F134" s="107"/>
      <c r="G134" s="95"/>
      <c r="H134" s="71"/>
      <c r="I134" s="82" t="str">
        <f t="shared" si="4"/>
        <v/>
      </c>
      <c r="J134" s="118"/>
      <c r="K134" s="96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8"/>
      <c r="AA134" s="137"/>
    </row>
    <row r="135" spans="1:27" ht="16.05" customHeight="1" x14ac:dyDescent="0.3">
      <c r="A135" s="91"/>
      <c r="B135" s="92"/>
      <c r="C135" s="92"/>
      <c r="D135" s="92"/>
      <c r="E135" s="106"/>
      <c r="F135" s="107"/>
      <c r="G135" s="95"/>
      <c r="H135" s="71"/>
      <c r="I135" s="82" t="str">
        <f t="shared" si="4"/>
        <v/>
      </c>
      <c r="J135" s="118"/>
      <c r="K135" s="96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8"/>
      <c r="AA135" s="137"/>
    </row>
    <row r="136" spans="1:27" ht="16.05" customHeight="1" x14ac:dyDescent="0.3">
      <c r="A136" s="91"/>
      <c r="B136" s="92"/>
      <c r="C136" s="92"/>
      <c r="D136" s="92"/>
      <c r="E136" s="106"/>
      <c r="F136" s="107"/>
      <c r="G136" s="95"/>
      <c r="H136" s="71"/>
      <c r="I136" s="82" t="str">
        <f t="shared" ref="I136:I199" si="5">IF(COUNTIF(K136:O136,"Y")&gt;0,F136,"")</f>
        <v/>
      </c>
      <c r="J136" s="118"/>
      <c r="K136" s="96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8"/>
      <c r="AA136" s="137"/>
    </row>
    <row r="137" spans="1:27" ht="16.05" customHeight="1" x14ac:dyDescent="0.3">
      <c r="A137" s="91"/>
      <c r="B137" s="92"/>
      <c r="C137" s="92"/>
      <c r="D137" s="92"/>
      <c r="E137" s="106"/>
      <c r="F137" s="107"/>
      <c r="G137" s="95"/>
      <c r="H137" s="71"/>
      <c r="I137" s="82" t="str">
        <f t="shared" si="5"/>
        <v/>
      </c>
      <c r="J137" s="118"/>
      <c r="K137" s="96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8"/>
      <c r="AA137" s="137"/>
    </row>
    <row r="138" spans="1:27" ht="16.05" customHeight="1" x14ac:dyDescent="0.3">
      <c r="A138" s="91"/>
      <c r="B138" s="92"/>
      <c r="C138" s="92"/>
      <c r="D138" s="92"/>
      <c r="E138" s="106"/>
      <c r="F138" s="107"/>
      <c r="G138" s="95"/>
      <c r="H138" s="71"/>
      <c r="I138" s="82" t="str">
        <f t="shared" si="5"/>
        <v/>
      </c>
      <c r="J138" s="118"/>
      <c r="K138" s="96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8"/>
      <c r="AA138" s="137"/>
    </row>
    <row r="139" spans="1:27" ht="16.05" customHeight="1" x14ac:dyDescent="0.3">
      <c r="A139" s="91"/>
      <c r="B139" s="92"/>
      <c r="C139" s="92"/>
      <c r="D139" s="92"/>
      <c r="E139" s="106"/>
      <c r="F139" s="107"/>
      <c r="G139" s="95"/>
      <c r="H139" s="71"/>
      <c r="I139" s="82" t="str">
        <f t="shared" si="5"/>
        <v/>
      </c>
      <c r="J139" s="118"/>
      <c r="K139" s="96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8"/>
      <c r="AA139" s="137"/>
    </row>
    <row r="140" spans="1:27" ht="16.05" customHeight="1" x14ac:dyDescent="0.3">
      <c r="A140" s="91"/>
      <c r="B140" s="92"/>
      <c r="C140" s="92"/>
      <c r="D140" s="92"/>
      <c r="E140" s="106"/>
      <c r="F140" s="107"/>
      <c r="G140" s="95"/>
      <c r="H140" s="71"/>
      <c r="I140" s="82" t="str">
        <f t="shared" si="5"/>
        <v/>
      </c>
      <c r="J140" s="118"/>
      <c r="K140" s="96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8"/>
      <c r="AA140" s="137"/>
    </row>
    <row r="141" spans="1:27" ht="16.05" customHeight="1" x14ac:dyDescent="0.3">
      <c r="A141" s="91"/>
      <c r="B141" s="92"/>
      <c r="C141" s="92"/>
      <c r="D141" s="92"/>
      <c r="E141" s="106"/>
      <c r="F141" s="107"/>
      <c r="G141" s="95"/>
      <c r="H141" s="71"/>
      <c r="I141" s="82" t="str">
        <f t="shared" si="5"/>
        <v/>
      </c>
      <c r="J141" s="118"/>
      <c r="K141" s="96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8"/>
      <c r="AA141" s="137"/>
    </row>
    <row r="142" spans="1:27" ht="16.05" customHeight="1" x14ac:dyDescent="0.3">
      <c r="A142" s="91"/>
      <c r="B142" s="92"/>
      <c r="C142" s="92"/>
      <c r="D142" s="92"/>
      <c r="E142" s="106"/>
      <c r="F142" s="107"/>
      <c r="G142" s="95"/>
      <c r="H142" s="71"/>
      <c r="I142" s="82" t="str">
        <f t="shared" si="5"/>
        <v/>
      </c>
      <c r="J142" s="118"/>
      <c r="K142" s="96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8"/>
      <c r="AA142" s="137"/>
    </row>
    <row r="143" spans="1:27" ht="16.05" customHeight="1" x14ac:dyDescent="0.3">
      <c r="A143" s="91"/>
      <c r="B143" s="92"/>
      <c r="C143" s="92"/>
      <c r="D143" s="92"/>
      <c r="E143" s="106"/>
      <c r="F143" s="107"/>
      <c r="G143" s="95"/>
      <c r="H143" s="71"/>
      <c r="I143" s="82" t="str">
        <f t="shared" si="5"/>
        <v/>
      </c>
      <c r="J143" s="118"/>
      <c r="K143" s="96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8"/>
      <c r="AA143" s="137"/>
    </row>
    <row r="144" spans="1:27" ht="16.05" customHeight="1" x14ac:dyDescent="0.3">
      <c r="A144" s="91"/>
      <c r="B144" s="92"/>
      <c r="C144" s="92"/>
      <c r="D144" s="92"/>
      <c r="E144" s="106"/>
      <c r="F144" s="107"/>
      <c r="G144" s="95"/>
      <c r="H144" s="71"/>
      <c r="I144" s="82" t="str">
        <f t="shared" si="5"/>
        <v/>
      </c>
      <c r="J144" s="118"/>
      <c r="K144" s="96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8"/>
      <c r="AA144" s="137"/>
    </row>
    <row r="145" spans="1:27" ht="16.05" customHeight="1" x14ac:dyDescent="0.3">
      <c r="A145" s="91"/>
      <c r="B145" s="92"/>
      <c r="C145" s="92"/>
      <c r="D145" s="92"/>
      <c r="E145" s="106"/>
      <c r="F145" s="107"/>
      <c r="G145" s="95"/>
      <c r="H145" s="71"/>
      <c r="I145" s="82" t="str">
        <f t="shared" si="5"/>
        <v/>
      </c>
      <c r="J145" s="118"/>
      <c r="K145" s="96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8"/>
      <c r="AA145" s="137"/>
    </row>
    <row r="146" spans="1:27" ht="16.05" customHeight="1" x14ac:dyDescent="0.3">
      <c r="A146" s="91"/>
      <c r="B146" s="92"/>
      <c r="C146" s="92"/>
      <c r="D146" s="92"/>
      <c r="E146" s="106"/>
      <c r="F146" s="107"/>
      <c r="G146" s="95"/>
      <c r="H146" s="71"/>
      <c r="I146" s="82" t="str">
        <f t="shared" si="5"/>
        <v/>
      </c>
      <c r="J146" s="118"/>
      <c r="K146" s="96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8"/>
      <c r="AA146" s="137"/>
    </row>
    <row r="147" spans="1:27" ht="16.05" customHeight="1" x14ac:dyDescent="0.3">
      <c r="A147" s="91"/>
      <c r="B147" s="92"/>
      <c r="C147" s="92"/>
      <c r="D147" s="92"/>
      <c r="E147" s="106"/>
      <c r="F147" s="107"/>
      <c r="G147" s="95"/>
      <c r="H147" s="71"/>
      <c r="I147" s="82" t="str">
        <f t="shared" si="5"/>
        <v/>
      </c>
      <c r="J147" s="118"/>
      <c r="K147" s="96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8"/>
      <c r="AA147" s="137"/>
    </row>
    <row r="148" spans="1:27" ht="16.05" customHeight="1" x14ac:dyDescent="0.3">
      <c r="A148" s="91"/>
      <c r="B148" s="92"/>
      <c r="C148" s="92"/>
      <c r="D148" s="92"/>
      <c r="E148" s="106"/>
      <c r="F148" s="107"/>
      <c r="G148" s="95"/>
      <c r="H148" s="71"/>
      <c r="I148" s="82" t="str">
        <f t="shared" si="5"/>
        <v/>
      </c>
      <c r="J148" s="118"/>
      <c r="K148" s="96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8"/>
      <c r="AA148" s="137"/>
    </row>
    <row r="149" spans="1:27" ht="16.05" customHeight="1" x14ac:dyDescent="0.3">
      <c r="A149" s="91"/>
      <c r="B149" s="92"/>
      <c r="C149" s="92"/>
      <c r="D149" s="92"/>
      <c r="E149" s="106"/>
      <c r="F149" s="107"/>
      <c r="G149" s="95"/>
      <c r="H149" s="71"/>
      <c r="I149" s="82" t="str">
        <f t="shared" si="5"/>
        <v/>
      </c>
      <c r="J149" s="118"/>
      <c r="K149" s="96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8"/>
      <c r="AA149" s="137"/>
    </row>
    <row r="150" spans="1:27" ht="16.05" customHeight="1" x14ac:dyDescent="0.3">
      <c r="A150" s="91"/>
      <c r="B150" s="92"/>
      <c r="C150" s="92"/>
      <c r="D150" s="92"/>
      <c r="E150" s="106"/>
      <c r="F150" s="107"/>
      <c r="G150" s="95"/>
      <c r="H150" s="71"/>
      <c r="I150" s="82" t="str">
        <f t="shared" si="5"/>
        <v/>
      </c>
      <c r="J150" s="118"/>
      <c r="K150" s="96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8"/>
      <c r="AA150" s="137"/>
    </row>
    <row r="151" spans="1:27" ht="16.05" customHeight="1" x14ac:dyDescent="0.3">
      <c r="A151" s="91"/>
      <c r="B151" s="92"/>
      <c r="C151" s="92"/>
      <c r="D151" s="92"/>
      <c r="E151" s="106"/>
      <c r="F151" s="107"/>
      <c r="G151" s="95"/>
      <c r="H151" s="71"/>
      <c r="I151" s="82" t="str">
        <f t="shared" si="5"/>
        <v/>
      </c>
      <c r="J151" s="118"/>
      <c r="K151" s="96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8"/>
      <c r="AA151" s="137"/>
    </row>
    <row r="152" spans="1:27" ht="16.05" customHeight="1" x14ac:dyDescent="0.3">
      <c r="A152" s="91"/>
      <c r="B152" s="92"/>
      <c r="C152" s="92"/>
      <c r="D152" s="92"/>
      <c r="E152" s="106"/>
      <c r="F152" s="107"/>
      <c r="G152" s="95"/>
      <c r="H152" s="71"/>
      <c r="I152" s="82" t="str">
        <f t="shared" si="5"/>
        <v/>
      </c>
      <c r="J152" s="118"/>
      <c r="K152" s="96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8"/>
      <c r="AA152" s="137"/>
    </row>
    <row r="153" spans="1:27" ht="16.05" customHeight="1" x14ac:dyDescent="0.3">
      <c r="A153" s="91"/>
      <c r="B153" s="92"/>
      <c r="C153" s="92"/>
      <c r="D153" s="92"/>
      <c r="E153" s="106"/>
      <c r="F153" s="107"/>
      <c r="G153" s="95"/>
      <c r="H153" s="71"/>
      <c r="I153" s="82" t="str">
        <f t="shared" si="5"/>
        <v/>
      </c>
      <c r="J153" s="118"/>
      <c r="K153" s="96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8"/>
      <c r="AA153" s="137"/>
    </row>
    <row r="154" spans="1:27" ht="16.05" customHeight="1" x14ac:dyDescent="0.3">
      <c r="A154" s="91"/>
      <c r="B154" s="92"/>
      <c r="C154" s="92"/>
      <c r="D154" s="92"/>
      <c r="E154" s="106"/>
      <c r="F154" s="107"/>
      <c r="G154" s="95"/>
      <c r="H154" s="71"/>
      <c r="I154" s="82" t="str">
        <f t="shared" si="5"/>
        <v/>
      </c>
      <c r="J154" s="118"/>
      <c r="K154" s="96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8"/>
      <c r="AA154" s="137"/>
    </row>
    <row r="155" spans="1:27" ht="16.05" customHeight="1" x14ac:dyDescent="0.3">
      <c r="A155" s="91"/>
      <c r="B155" s="92"/>
      <c r="C155" s="92"/>
      <c r="D155" s="92"/>
      <c r="E155" s="106"/>
      <c r="F155" s="107"/>
      <c r="G155" s="95"/>
      <c r="H155" s="71"/>
      <c r="I155" s="82" t="str">
        <f t="shared" si="5"/>
        <v/>
      </c>
      <c r="J155" s="118"/>
      <c r="K155" s="96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8"/>
      <c r="AA155" s="137"/>
    </row>
    <row r="156" spans="1:27" ht="16.05" customHeight="1" x14ac:dyDescent="0.3">
      <c r="A156" s="91"/>
      <c r="B156" s="92"/>
      <c r="C156" s="92"/>
      <c r="D156" s="92"/>
      <c r="E156" s="106"/>
      <c r="F156" s="107"/>
      <c r="G156" s="95"/>
      <c r="H156" s="71"/>
      <c r="I156" s="82" t="str">
        <f t="shared" si="5"/>
        <v/>
      </c>
      <c r="J156" s="118"/>
      <c r="K156" s="96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8"/>
      <c r="AA156" s="137"/>
    </row>
    <row r="157" spans="1:27" ht="16.05" customHeight="1" x14ac:dyDescent="0.3">
      <c r="A157" s="91"/>
      <c r="B157" s="92"/>
      <c r="C157" s="92"/>
      <c r="D157" s="92"/>
      <c r="E157" s="106"/>
      <c r="F157" s="107"/>
      <c r="G157" s="95"/>
      <c r="H157" s="71"/>
      <c r="I157" s="82" t="str">
        <f t="shared" si="5"/>
        <v/>
      </c>
      <c r="J157" s="118"/>
      <c r="K157" s="96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8"/>
      <c r="AA157" s="137"/>
    </row>
    <row r="158" spans="1:27" ht="16.05" customHeight="1" x14ac:dyDescent="0.3">
      <c r="A158" s="91"/>
      <c r="B158" s="92"/>
      <c r="C158" s="92"/>
      <c r="D158" s="92"/>
      <c r="E158" s="106"/>
      <c r="F158" s="107"/>
      <c r="G158" s="95"/>
      <c r="H158" s="71"/>
      <c r="I158" s="82" t="str">
        <f t="shared" si="5"/>
        <v/>
      </c>
      <c r="J158" s="118"/>
      <c r="K158" s="96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8"/>
      <c r="AA158" s="137"/>
    </row>
    <row r="159" spans="1:27" ht="16.05" customHeight="1" x14ac:dyDescent="0.3">
      <c r="A159" s="91"/>
      <c r="B159" s="92"/>
      <c r="C159" s="92"/>
      <c r="D159" s="92"/>
      <c r="E159" s="106"/>
      <c r="F159" s="107"/>
      <c r="G159" s="95"/>
      <c r="H159" s="71"/>
      <c r="I159" s="82" t="str">
        <f t="shared" si="5"/>
        <v/>
      </c>
      <c r="J159" s="118"/>
      <c r="K159" s="96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8"/>
      <c r="AA159" s="137"/>
    </row>
    <row r="160" spans="1:27" ht="16.05" customHeight="1" x14ac:dyDescent="0.3">
      <c r="A160" s="91"/>
      <c r="B160" s="92"/>
      <c r="C160" s="92"/>
      <c r="D160" s="92"/>
      <c r="E160" s="106"/>
      <c r="F160" s="107"/>
      <c r="G160" s="95"/>
      <c r="H160" s="71"/>
      <c r="I160" s="82" t="str">
        <f t="shared" si="5"/>
        <v/>
      </c>
      <c r="J160" s="118"/>
      <c r="K160" s="96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8"/>
      <c r="AA160" s="137"/>
    </row>
    <row r="161" spans="1:27" ht="16.05" customHeight="1" x14ac:dyDescent="0.3">
      <c r="A161" s="91"/>
      <c r="B161" s="92"/>
      <c r="C161" s="92"/>
      <c r="D161" s="92"/>
      <c r="E161" s="106"/>
      <c r="F161" s="107"/>
      <c r="G161" s="95"/>
      <c r="H161" s="71"/>
      <c r="I161" s="82" t="str">
        <f t="shared" si="5"/>
        <v/>
      </c>
      <c r="J161" s="118"/>
      <c r="K161" s="96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8"/>
      <c r="AA161" s="137"/>
    </row>
    <row r="162" spans="1:27" ht="16.05" customHeight="1" x14ac:dyDescent="0.3">
      <c r="A162" s="91"/>
      <c r="B162" s="92"/>
      <c r="C162" s="92"/>
      <c r="D162" s="92"/>
      <c r="E162" s="106"/>
      <c r="F162" s="107"/>
      <c r="G162" s="95"/>
      <c r="H162" s="71"/>
      <c r="I162" s="82" t="str">
        <f t="shared" si="5"/>
        <v/>
      </c>
      <c r="J162" s="118"/>
      <c r="K162" s="96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8"/>
      <c r="AA162" s="137"/>
    </row>
    <row r="163" spans="1:27" ht="16.05" customHeight="1" x14ac:dyDescent="0.3">
      <c r="A163" s="91"/>
      <c r="B163" s="92"/>
      <c r="C163" s="92"/>
      <c r="D163" s="92"/>
      <c r="E163" s="106"/>
      <c r="F163" s="107"/>
      <c r="G163" s="95"/>
      <c r="H163" s="71"/>
      <c r="I163" s="82" t="str">
        <f t="shared" si="5"/>
        <v/>
      </c>
      <c r="J163" s="118"/>
      <c r="K163" s="96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8"/>
      <c r="AA163" s="137"/>
    </row>
    <row r="164" spans="1:27" ht="16.05" customHeight="1" x14ac:dyDescent="0.3">
      <c r="A164" s="91"/>
      <c r="B164" s="92"/>
      <c r="C164" s="92"/>
      <c r="D164" s="92"/>
      <c r="E164" s="106"/>
      <c r="F164" s="107"/>
      <c r="G164" s="95"/>
      <c r="H164" s="71"/>
      <c r="I164" s="82" t="str">
        <f t="shared" si="5"/>
        <v/>
      </c>
      <c r="J164" s="118"/>
      <c r="K164" s="96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8"/>
      <c r="AA164" s="137"/>
    </row>
    <row r="165" spans="1:27" ht="16.05" customHeight="1" x14ac:dyDescent="0.3">
      <c r="A165" s="91"/>
      <c r="B165" s="92"/>
      <c r="C165" s="92"/>
      <c r="D165" s="92"/>
      <c r="E165" s="106"/>
      <c r="F165" s="107"/>
      <c r="G165" s="95"/>
      <c r="H165" s="71"/>
      <c r="I165" s="82" t="str">
        <f t="shared" si="5"/>
        <v/>
      </c>
      <c r="J165" s="118"/>
      <c r="K165" s="96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8"/>
      <c r="AA165" s="137"/>
    </row>
    <row r="166" spans="1:27" ht="16.05" customHeight="1" x14ac:dyDescent="0.3">
      <c r="A166" s="91"/>
      <c r="B166" s="92"/>
      <c r="C166" s="92"/>
      <c r="D166" s="92"/>
      <c r="E166" s="106"/>
      <c r="F166" s="107"/>
      <c r="G166" s="95"/>
      <c r="H166" s="71"/>
      <c r="I166" s="82" t="str">
        <f t="shared" si="5"/>
        <v/>
      </c>
      <c r="J166" s="118"/>
      <c r="K166" s="96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8"/>
      <c r="AA166" s="137"/>
    </row>
    <row r="167" spans="1:27" ht="16.05" customHeight="1" x14ac:dyDescent="0.3">
      <c r="A167" s="91"/>
      <c r="B167" s="92"/>
      <c r="C167" s="92"/>
      <c r="D167" s="92"/>
      <c r="E167" s="106"/>
      <c r="F167" s="107"/>
      <c r="G167" s="95"/>
      <c r="H167" s="71"/>
      <c r="I167" s="82" t="str">
        <f t="shared" si="5"/>
        <v/>
      </c>
      <c r="J167" s="118"/>
      <c r="K167" s="96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8"/>
      <c r="AA167" s="137"/>
    </row>
    <row r="168" spans="1:27" ht="16.05" customHeight="1" x14ac:dyDescent="0.3">
      <c r="A168" s="91"/>
      <c r="B168" s="92"/>
      <c r="C168" s="92"/>
      <c r="D168" s="92"/>
      <c r="E168" s="106"/>
      <c r="F168" s="107"/>
      <c r="G168" s="95"/>
      <c r="H168" s="71"/>
      <c r="I168" s="82" t="str">
        <f t="shared" si="5"/>
        <v/>
      </c>
      <c r="J168" s="118"/>
      <c r="K168" s="96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8"/>
      <c r="AA168" s="137"/>
    </row>
    <row r="169" spans="1:27" ht="16.05" customHeight="1" x14ac:dyDescent="0.3">
      <c r="A169" s="91"/>
      <c r="B169" s="92"/>
      <c r="C169" s="92"/>
      <c r="D169" s="92"/>
      <c r="E169" s="106"/>
      <c r="F169" s="107"/>
      <c r="G169" s="95"/>
      <c r="H169" s="71"/>
      <c r="I169" s="82" t="str">
        <f t="shared" si="5"/>
        <v/>
      </c>
      <c r="J169" s="118"/>
      <c r="K169" s="96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8"/>
      <c r="AA169" s="137"/>
    </row>
    <row r="170" spans="1:27" ht="16.05" customHeight="1" x14ac:dyDescent="0.3">
      <c r="A170" s="91"/>
      <c r="B170" s="92"/>
      <c r="C170" s="92"/>
      <c r="D170" s="92"/>
      <c r="E170" s="106"/>
      <c r="F170" s="107"/>
      <c r="G170" s="95"/>
      <c r="H170" s="71"/>
      <c r="I170" s="82" t="str">
        <f t="shared" si="5"/>
        <v/>
      </c>
      <c r="J170" s="118"/>
      <c r="K170" s="96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8"/>
      <c r="AA170" s="137"/>
    </row>
    <row r="171" spans="1:27" ht="16.05" customHeight="1" x14ac:dyDescent="0.3">
      <c r="A171" s="91"/>
      <c r="B171" s="92"/>
      <c r="C171" s="92"/>
      <c r="D171" s="92"/>
      <c r="E171" s="106"/>
      <c r="F171" s="107"/>
      <c r="G171" s="95"/>
      <c r="H171" s="71"/>
      <c r="I171" s="82" t="str">
        <f t="shared" si="5"/>
        <v/>
      </c>
      <c r="J171" s="118"/>
      <c r="K171" s="96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8"/>
      <c r="AA171" s="137"/>
    </row>
    <row r="172" spans="1:27" ht="16.05" customHeight="1" x14ac:dyDescent="0.3">
      <c r="A172" s="91"/>
      <c r="B172" s="92"/>
      <c r="C172" s="92"/>
      <c r="D172" s="92"/>
      <c r="E172" s="106"/>
      <c r="F172" s="107"/>
      <c r="G172" s="95"/>
      <c r="H172" s="71"/>
      <c r="I172" s="82" t="str">
        <f t="shared" si="5"/>
        <v/>
      </c>
      <c r="J172" s="118"/>
      <c r="K172" s="96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8"/>
      <c r="AA172" s="137"/>
    </row>
    <row r="173" spans="1:27" ht="16.05" customHeight="1" x14ac:dyDescent="0.3">
      <c r="A173" s="91"/>
      <c r="B173" s="92"/>
      <c r="C173" s="92"/>
      <c r="D173" s="92"/>
      <c r="E173" s="106"/>
      <c r="F173" s="107"/>
      <c r="G173" s="95"/>
      <c r="H173" s="71"/>
      <c r="I173" s="82" t="str">
        <f t="shared" si="5"/>
        <v/>
      </c>
      <c r="J173" s="118"/>
      <c r="K173" s="96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8"/>
      <c r="AA173" s="137"/>
    </row>
    <row r="174" spans="1:27" ht="16.05" customHeight="1" x14ac:dyDescent="0.3">
      <c r="A174" s="91"/>
      <c r="B174" s="92"/>
      <c r="C174" s="92"/>
      <c r="D174" s="92"/>
      <c r="E174" s="106"/>
      <c r="F174" s="107"/>
      <c r="G174" s="95"/>
      <c r="H174" s="71"/>
      <c r="I174" s="82" t="str">
        <f t="shared" si="5"/>
        <v/>
      </c>
      <c r="J174" s="118"/>
      <c r="K174" s="96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8"/>
      <c r="AA174" s="137"/>
    </row>
    <row r="175" spans="1:27" ht="16.05" customHeight="1" x14ac:dyDescent="0.3">
      <c r="A175" s="91"/>
      <c r="B175" s="92"/>
      <c r="C175" s="92"/>
      <c r="D175" s="92"/>
      <c r="E175" s="106"/>
      <c r="F175" s="107"/>
      <c r="G175" s="95"/>
      <c r="H175" s="71"/>
      <c r="I175" s="82" t="str">
        <f t="shared" si="5"/>
        <v/>
      </c>
      <c r="J175" s="118"/>
      <c r="K175" s="96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8"/>
      <c r="AA175" s="137"/>
    </row>
    <row r="176" spans="1:27" ht="16.05" customHeight="1" x14ac:dyDescent="0.3">
      <c r="A176" s="91"/>
      <c r="B176" s="92"/>
      <c r="C176" s="92"/>
      <c r="D176" s="92"/>
      <c r="E176" s="106"/>
      <c r="F176" s="107"/>
      <c r="G176" s="95"/>
      <c r="H176" s="71"/>
      <c r="I176" s="82" t="str">
        <f t="shared" si="5"/>
        <v/>
      </c>
      <c r="J176" s="118"/>
      <c r="K176" s="96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8"/>
      <c r="AA176" s="137"/>
    </row>
    <row r="177" spans="1:27" ht="16.05" customHeight="1" x14ac:dyDescent="0.3">
      <c r="A177" s="91"/>
      <c r="B177" s="92"/>
      <c r="C177" s="92"/>
      <c r="D177" s="92"/>
      <c r="E177" s="106"/>
      <c r="F177" s="107"/>
      <c r="G177" s="95"/>
      <c r="H177" s="71"/>
      <c r="I177" s="82" t="str">
        <f t="shared" si="5"/>
        <v/>
      </c>
      <c r="J177" s="118"/>
      <c r="K177" s="96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8"/>
      <c r="AA177" s="137"/>
    </row>
    <row r="178" spans="1:27" ht="16.05" customHeight="1" x14ac:dyDescent="0.3">
      <c r="A178" s="91"/>
      <c r="B178" s="92"/>
      <c r="C178" s="92"/>
      <c r="D178" s="92"/>
      <c r="E178" s="106"/>
      <c r="F178" s="107"/>
      <c r="G178" s="95"/>
      <c r="H178" s="71"/>
      <c r="I178" s="82" t="str">
        <f t="shared" si="5"/>
        <v/>
      </c>
      <c r="J178" s="118"/>
      <c r="K178" s="96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8"/>
      <c r="AA178" s="137"/>
    </row>
    <row r="179" spans="1:27" ht="16.05" customHeight="1" x14ac:dyDescent="0.3">
      <c r="A179" s="100"/>
      <c r="B179" s="101"/>
      <c r="C179" s="101"/>
      <c r="D179" s="101"/>
      <c r="E179" s="106"/>
      <c r="F179" s="107"/>
      <c r="G179" s="95"/>
      <c r="H179" s="71"/>
      <c r="I179" s="82" t="str">
        <f t="shared" si="5"/>
        <v/>
      </c>
      <c r="J179" s="120"/>
      <c r="K179" s="104"/>
      <c r="L179" s="105"/>
      <c r="M179" s="105"/>
      <c r="N179" s="105"/>
      <c r="O179" s="97"/>
      <c r="P179" s="105"/>
      <c r="Q179" s="105"/>
      <c r="R179" s="105"/>
      <c r="S179" s="105"/>
      <c r="T179" s="97"/>
      <c r="U179" s="105"/>
      <c r="V179" s="105"/>
      <c r="W179" s="105"/>
      <c r="X179" s="105"/>
      <c r="Y179" s="97"/>
      <c r="Z179" s="98"/>
      <c r="AA179" s="137"/>
    </row>
    <row r="180" spans="1:27" ht="16.05" customHeight="1" x14ac:dyDescent="0.3">
      <c r="A180" s="100"/>
      <c r="B180" s="101"/>
      <c r="C180" s="101"/>
      <c r="D180" s="101"/>
      <c r="E180" s="106"/>
      <c r="F180" s="107"/>
      <c r="G180" s="95"/>
      <c r="H180" s="71"/>
      <c r="I180" s="82" t="str">
        <f t="shared" si="5"/>
        <v/>
      </c>
      <c r="J180" s="120"/>
      <c r="K180" s="104"/>
      <c r="L180" s="105"/>
      <c r="M180" s="105"/>
      <c r="N180" s="105"/>
      <c r="O180" s="97"/>
      <c r="P180" s="105"/>
      <c r="Q180" s="105"/>
      <c r="R180" s="105"/>
      <c r="S180" s="105"/>
      <c r="T180" s="97"/>
      <c r="U180" s="105"/>
      <c r="V180" s="105"/>
      <c r="W180" s="105"/>
      <c r="X180" s="105"/>
      <c r="Y180" s="97"/>
      <c r="Z180" s="98"/>
      <c r="AA180" s="137"/>
    </row>
    <row r="181" spans="1:27" ht="16.05" customHeight="1" x14ac:dyDescent="0.3">
      <c r="A181" s="91"/>
      <c r="B181" s="92"/>
      <c r="C181" s="92"/>
      <c r="D181" s="92"/>
      <c r="E181" s="106"/>
      <c r="F181" s="107"/>
      <c r="G181" s="95"/>
      <c r="H181" s="71"/>
      <c r="I181" s="82" t="str">
        <f t="shared" si="5"/>
        <v/>
      </c>
      <c r="J181" s="118"/>
      <c r="K181" s="96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8"/>
      <c r="AA181" s="137"/>
    </row>
    <row r="182" spans="1:27" ht="16.05" customHeight="1" x14ac:dyDescent="0.3">
      <c r="A182" s="91"/>
      <c r="B182" s="92"/>
      <c r="C182" s="92"/>
      <c r="D182" s="92"/>
      <c r="E182" s="106"/>
      <c r="F182" s="107"/>
      <c r="G182" s="95"/>
      <c r="H182" s="71"/>
      <c r="I182" s="82" t="str">
        <f t="shared" si="5"/>
        <v/>
      </c>
      <c r="J182" s="118"/>
      <c r="K182" s="96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8"/>
      <c r="AA182" s="137"/>
    </row>
    <row r="183" spans="1:27" ht="16.05" customHeight="1" x14ac:dyDescent="0.3">
      <c r="A183" s="91"/>
      <c r="B183" s="92"/>
      <c r="C183" s="92"/>
      <c r="D183" s="92"/>
      <c r="E183" s="106"/>
      <c r="F183" s="107"/>
      <c r="G183" s="95"/>
      <c r="H183" s="71"/>
      <c r="I183" s="82" t="str">
        <f t="shared" si="5"/>
        <v/>
      </c>
      <c r="J183" s="118"/>
      <c r="K183" s="96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8"/>
      <c r="AA183" s="137"/>
    </row>
    <row r="184" spans="1:27" ht="16.05" customHeight="1" x14ac:dyDescent="0.3">
      <c r="A184" s="100"/>
      <c r="B184" s="101"/>
      <c r="C184" s="101"/>
      <c r="D184" s="101"/>
      <c r="E184" s="106"/>
      <c r="F184" s="107"/>
      <c r="G184" s="95"/>
      <c r="H184" s="71"/>
      <c r="I184" s="82" t="str">
        <f t="shared" si="5"/>
        <v/>
      </c>
      <c r="J184" s="120"/>
      <c r="K184" s="104"/>
      <c r="L184" s="105"/>
      <c r="M184" s="105"/>
      <c r="N184" s="105"/>
      <c r="O184" s="97"/>
      <c r="P184" s="105"/>
      <c r="Q184" s="105"/>
      <c r="R184" s="105"/>
      <c r="S184" s="105"/>
      <c r="T184" s="97"/>
      <c r="U184" s="105"/>
      <c r="V184" s="105"/>
      <c r="W184" s="105"/>
      <c r="X184" s="105"/>
      <c r="Y184" s="97"/>
      <c r="Z184" s="98"/>
      <c r="AA184" s="137"/>
    </row>
    <row r="185" spans="1:27" ht="16.05" customHeight="1" x14ac:dyDescent="0.3">
      <c r="A185" s="100"/>
      <c r="B185" s="101"/>
      <c r="C185" s="101"/>
      <c r="D185" s="101"/>
      <c r="E185" s="106"/>
      <c r="F185" s="107"/>
      <c r="G185" s="95"/>
      <c r="H185" s="71"/>
      <c r="I185" s="82" t="str">
        <f t="shared" si="5"/>
        <v/>
      </c>
      <c r="J185" s="120"/>
      <c r="K185" s="104"/>
      <c r="L185" s="105"/>
      <c r="M185" s="105"/>
      <c r="N185" s="105"/>
      <c r="O185" s="97"/>
      <c r="P185" s="105"/>
      <c r="Q185" s="105"/>
      <c r="R185" s="105"/>
      <c r="S185" s="105"/>
      <c r="T185" s="97"/>
      <c r="U185" s="105"/>
      <c r="V185" s="105"/>
      <c r="W185" s="105"/>
      <c r="X185" s="105"/>
      <c r="Y185" s="97"/>
      <c r="Z185" s="98"/>
      <c r="AA185" s="137"/>
    </row>
    <row r="186" spans="1:27" ht="16.05" customHeight="1" x14ac:dyDescent="0.3">
      <c r="A186" s="91"/>
      <c r="B186" s="92"/>
      <c r="C186" s="92"/>
      <c r="D186" s="92"/>
      <c r="E186" s="106"/>
      <c r="F186" s="107"/>
      <c r="G186" s="95"/>
      <c r="H186" s="71"/>
      <c r="I186" s="82" t="str">
        <f t="shared" si="5"/>
        <v/>
      </c>
      <c r="J186" s="118"/>
      <c r="K186" s="96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8"/>
      <c r="AA186" s="137"/>
    </row>
    <row r="187" spans="1:27" ht="16.05" customHeight="1" x14ac:dyDescent="0.3">
      <c r="A187" s="91"/>
      <c r="B187" s="92"/>
      <c r="C187" s="92"/>
      <c r="D187" s="92"/>
      <c r="E187" s="106"/>
      <c r="F187" s="107"/>
      <c r="G187" s="95"/>
      <c r="H187" s="71"/>
      <c r="I187" s="82" t="str">
        <f t="shared" si="5"/>
        <v/>
      </c>
      <c r="J187" s="118"/>
      <c r="K187" s="96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8"/>
      <c r="AA187" s="137"/>
    </row>
    <row r="188" spans="1:27" ht="16.05" customHeight="1" x14ac:dyDescent="0.3">
      <c r="A188" s="91"/>
      <c r="B188" s="92"/>
      <c r="C188" s="92"/>
      <c r="D188" s="92"/>
      <c r="E188" s="106"/>
      <c r="F188" s="107"/>
      <c r="G188" s="95"/>
      <c r="H188" s="71"/>
      <c r="I188" s="82" t="str">
        <f t="shared" si="5"/>
        <v/>
      </c>
      <c r="J188" s="118"/>
      <c r="K188" s="96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8"/>
      <c r="AA188" s="137"/>
    </row>
    <row r="189" spans="1:27" ht="16.05" customHeight="1" x14ac:dyDescent="0.3">
      <c r="A189" s="91"/>
      <c r="B189" s="92"/>
      <c r="C189" s="92"/>
      <c r="D189" s="92"/>
      <c r="E189" s="106"/>
      <c r="F189" s="107"/>
      <c r="G189" s="95"/>
      <c r="H189" s="71"/>
      <c r="I189" s="82" t="str">
        <f t="shared" si="5"/>
        <v/>
      </c>
      <c r="J189" s="118"/>
      <c r="K189" s="96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8"/>
      <c r="AA189" s="137"/>
    </row>
    <row r="190" spans="1:27" ht="16.05" customHeight="1" x14ac:dyDescent="0.3">
      <c r="A190" s="91"/>
      <c r="B190" s="92"/>
      <c r="C190" s="92"/>
      <c r="D190" s="92"/>
      <c r="E190" s="106"/>
      <c r="F190" s="107"/>
      <c r="G190" s="95"/>
      <c r="H190" s="71"/>
      <c r="I190" s="82" t="str">
        <f t="shared" si="5"/>
        <v/>
      </c>
      <c r="J190" s="118"/>
      <c r="K190" s="96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8"/>
      <c r="AA190" s="137"/>
    </row>
    <row r="191" spans="1:27" ht="16.05" customHeight="1" x14ac:dyDescent="0.3">
      <c r="A191" s="91"/>
      <c r="B191" s="92"/>
      <c r="C191" s="92"/>
      <c r="D191" s="92"/>
      <c r="E191" s="106"/>
      <c r="F191" s="107"/>
      <c r="G191" s="95"/>
      <c r="H191" s="71"/>
      <c r="I191" s="82" t="str">
        <f t="shared" si="5"/>
        <v/>
      </c>
      <c r="J191" s="118"/>
      <c r="K191" s="96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8"/>
      <c r="AA191" s="137"/>
    </row>
    <row r="192" spans="1:27" ht="16.05" customHeight="1" x14ac:dyDescent="0.3">
      <c r="A192" s="91"/>
      <c r="B192" s="92"/>
      <c r="C192" s="92"/>
      <c r="D192" s="92"/>
      <c r="E192" s="106"/>
      <c r="F192" s="107"/>
      <c r="G192" s="95"/>
      <c r="H192" s="71"/>
      <c r="I192" s="82" t="str">
        <f t="shared" si="5"/>
        <v/>
      </c>
      <c r="J192" s="118"/>
      <c r="K192" s="96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8"/>
      <c r="AA192" s="137"/>
    </row>
    <row r="193" spans="1:27" ht="16.05" customHeight="1" x14ac:dyDescent="0.3">
      <c r="A193" s="91"/>
      <c r="B193" s="92"/>
      <c r="C193" s="92"/>
      <c r="D193" s="92"/>
      <c r="E193" s="106"/>
      <c r="F193" s="107"/>
      <c r="G193" s="95"/>
      <c r="H193" s="71"/>
      <c r="I193" s="82" t="str">
        <f t="shared" si="5"/>
        <v/>
      </c>
      <c r="J193" s="118"/>
      <c r="K193" s="96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8"/>
      <c r="AA193" s="137"/>
    </row>
    <row r="194" spans="1:27" ht="16.05" customHeight="1" x14ac:dyDescent="0.3">
      <c r="A194" s="91"/>
      <c r="B194" s="92"/>
      <c r="C194" s="92"/>
      <c r="D194" s="92"/>
      <c r="E194" s="106"/>
      <c r="F194" s="107"/>
      <c r="G194" s="95"/>
      <c r="H194" s="71"/>
      <c r="I194" s="82" t="str">
        <f t="shared" si="5"/>
        <v/>
      </c>
      <c r="J194" s="118"/>
      <c r="K194" s="96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8"/>
      <c r="AA194" s="137"/>
    </row>
    <row r="195" spans="1:27" ht="16.05" customHeight="1" x14ac:dyDescent="0.3">
      <c r="A195" s="91"/>
      <c r="B195" s="92"/>
      <c r="C195" s="92"/>
      <c r="D195" s="92"/>
      <c r="E195" s="106"/>
      <c r="F195" s="107"/>
      <c r="G195" s="95"/>
      <c r="H195" s="71"/>
      <c r="I195" s="82" t="str">
        <f t="shared" si="5"/>
        <v/>
      </c>
      <c r="J195" s="118"/>
      <c r="K195" s="96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8"/>
      <c r="AA195" s="137"/>
    </row>
    <row r="196" spans="1:27" ht="16.05" customHeight="1" x14ac:dyDescent="0.3">
      <c r="A196" s="91"/>
      <c r="B196" s="92"/>
      <c r="C196" s="92"/>
      <c r="D196" s="92"/>
      <c r="E196" s="106"/>
      <c r="F196" s="107"/>
      <c r="G196" s="95"/>
      <c r="H196" s="71"/>
      <c r="I196" s="82" t="str">
        <f t="shared" si="5"/>
        <v/>
      </c>
      <c r="J196" s="118"/>
      <c r="K196" s="96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8"/>
      <c r="AA196" s="137"/>
    </row>
    <row r="197" spans="1:27" ht="16.05" customHeight="1" x14ac:dyDescent="0.3">
      <c r="A197" s="91"/>
      <c r="B197" s="92"/>
      <c r="C197" s="92"/>
      <c r="D197" s="92"/>
      <c r="E197" s="106"/>
      <c r="F197" s="107"/>
      <c r="G197" s="95"/>
      <c r="H197" s="71"/>
      <c r="I197" s="82" t="str">
        <f t="shared" si="5"/>
        <v/>
      </c>
      <c r="J197" s="118"/>
      <c r="K197" s="96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8"/>
      <c r="AA197" s="137"/>
    </row>
    <row r="198" spans="1:27" ht="16.05" customHeight="1" x14ac:dyDescent="0.3">
      <c r="A198" s="91"/>
      <c r="B198" s="92"/>
      <c r="C198" s="92"/>
      <c r="D198" s="92"/>
      <c r="E198" s="106"/>
      <c r="F198" s="107"/>
      <c r="G198" s="95"/>
      <c r="H198" s="71"/>
      <c r="I198" s="82" t="str">
        <f t="shared" si="5"/>
        <v/>
      </c>
      <c r="J198" s="118"/>
      <c r="K198" s="96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8"/>
      <c r="AA198" s="137"/>
    </row>
    <row r="199" spans="1:27" ht="16.05" customHeight="1" x14ac:dyDescent="0.3">
      <c r="A199" s="91"/>
      <c r="B199" s="92"/>
      <c r="C199" s="92"/>
      <c r="D199" s="92"/>
      <c r="E199" s="106"/>
      <c r="F199" s="107"/>
      <c r="G199" s="95"/>
      <c r="H199" s="71"/>
      <c r="I199" s="82" t="str">
        <f t="shared" si="5"/>
        <v/>
      </c>
      <c r="J199" s="118"/>
      <c r="K199" s="96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8"/>
      <c r="AA199" s="137"/>
    </row>
    <row r="200" spans="1:27" ht="16.05" customHeight="1" x14ac:dyDescent="0.3">
      <c r="A200" s="91"/>
      <c r="B200" s="92"/>
      <c r="C200" s="92"/>
      <c r="D200" s="92"/>
      <c r="E200" s="106"/>
      <c r="F200" s="107"/>
      <c r="G200" s="95"/>
      <c r="H200" s="71"/>
      <c r="I200" s="82" t="str">
        <f t="shared" ref="I200:I263" si="6">IF(COUNTIF(K200:O200,"Y")&gt;0,F200,"")</f>
        <v/>
      </c>
      <c r="J200" s="118"/>
      <c r="K200" s="96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8"/>
      <c r="AA200" s="137"/>
    </row>
    <row r="201" spans="1:27" ht="16.05" customHeight="1" x14ac:dyDescent="0.3">
      <c r="A201" s="91"/>
      <c r="B201" s="92"/>
      <c r="C201" s="92"/>
      <c r="D201" s="92"/>
      <c r="E201" s="106"/>
      <c r="F201" s="107"/>
      <c r="G201" s="95"/>
      <c r="H201" s="71"/>
      <c r="I201" s="82" t="str">
        <f t="shared" si="6"/>
        <v/>
      </c>
      <c r="J201" s="118"/>
      <c r="K201" s="96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8"/>
      <c r="AA201" s="137"/>
    </row>
    <row r="202" spans="1:27" ht="16.05" customHeight="1" x14ac:dyDescent="0.3">
      <c r="A202" s="91"/>
      <c r="B202" s="92"/>
      <c r="C202" s="92"/>
      <c r="D202" s="92"/>
      <c r="E202" s="106"/>
      <c r="F202" s="107"/>
      <c r="G202" s="95"/>
      <c r="H202" s="71"/>
      <c r="I202" s="82" t="str">
        <f t="shared" si="6"/>
        <v/>
      </c>
      <c r="J202" s="118"/>
      <c r="K202" s="96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8"/>
      <c r="AA202" s="137"/>
    </row>
    <row r="203" spans="1:27" ht="16.05" customHeight="1" x14ac:dyDescent="0.3">
      <c r="A203" s="91"/>
      <c r="B203" s="92"/>
      <c r="C203" s="92"/>
      <c r="D203" s="92"/>
      <c r="E203" s="106"/>
      <c r="F203" s="107"/>
      <c r="G203" s="95"/>
      <c r="H203" s="71"/>
      <c r="I203" s="82" t="str">
        <f t="shared" si="6"/>
        <v/>
      </c>
      <c r="J203" s="118"/>
      <c r="K203" s="96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8"/>
      <c r="AA203" s="137"/>
    </row>
    <row r="204" spans="1:27" ht="16.05" customHeight="1" x14ac:dyDescent="0.3">
      <c r="A204" s="91"/>
      <c r="B204" s="92"/>
      <c r="C204" s="92"/>
      <c r="D204" s="92"/>
      <c r="E204" s="106"/>
      <c r="F204" s="107"/>
      <c r="G204" s="95"/>
      <c r="H204" s="71"/>
      <c r="I204" s="82" t="str">
        <f t="shared" si="6"/>
        <v/>
      </c>
      <c r="J204" s="118"/>
      <c r="K204" s="96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8"/>
      <c r="AA204" s="137"/>
    </row>
    <row r="205" spans="1:27" ht="16.05" customHeight="1" x14ac:dyDescent="0.3">
      <c r="A205" s="91"/>
      <c r="B205" s="92"/>
      <c r="C205" s="92"/>
      <c r="D205" s="92"/>
      <c r="E205" s="106"/>
      <c r="F205" s="107"/>
      <c r="G205" s="95"/>
      <c r="H205" s="71"/>
      <c r="I205" s="82" t="str">
        <f t="shared" si="6"/>
        <v/>
      </c>
      <c r="J205" s="118"/>
      <c r="K205" s="96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8"/>
      <c r="AA205" s="137"/>
    </row>
    <row r="206" spans="1:27" ht="16.05" customHeight="1" x14ac:dyDescent="0.3">
      <c r="A206" s="91"/>
      <c r="B206" s="92"/>
      <c r="C206" s="92"/>
      <c r="D206" s="92"/>
      <c r="E206" s="106"/>
      <c r="F206" s="107"/>
      <c r="G206" s="95"/>
      <c r="H206" s="71"/>
      <c r="I206" s="82" t="str">
        <f t="shared" si="6"/>
        <v/>
      </c>
      <c r="J206" s="118"/>
      <c r="K206" s="96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8"/>
      <c r="AA206" s="137"/>
    </row>
    <row r="207" spans="1:27" ht="16.05" customHeight="1" x14ac:dyDescent="0.3">
      <c r="A207" s="91"/>
      <c r="B207" s="92"/>
      <c r="C207" s="92"/>
      <c r="D207" s="92"/>
      <c r="E207" s="106"/>
      <c r="F207" s="107"/>
      <c r="G207" s="95"/>
      <c r="H207" s="71"/>
      <c r="I207" s="82" t="str">
        <f t="shared" si="6"/>
        <v/>
      </c>
      <c r="J207" s="118"/>
      <c r="K207" s="96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8"/>
      <c r="AA207" s="137"/>
    </row>
    <row r="208" spans="1:27" ht="16.05" customHeight="1" x14ac:dyDescent="0.3">
      <c r="A208" s="91"/>
      <c r="B208" s="92"/>
      <c r="C208" s="92"/>
      <c r="D208" s="92"/>
      <c r="E208" s="106"/>
      <c r="F208" s="107"/>
      <c r="G208" s="95"/>
      <c r="H208" s="71"/>
      <c r="I208" s="82" t="str">
        <f t="shared" si="6"/>
        <v/>
      </c>
      <c r="J208" s="118"/>
      <c r="K208" s="96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8"/>
      <c r="AA208" s="137"/>
    </row>
    <row r="209" spans="1:27" ht="16.05" customHeight="1" x14ac:dyDescent="0.3">
      <c r="A209" s="91"/>
      <c r="B209" s="92"/>
      <c r="C209" s="92"/>
      <c r="D209" s="92"/>
      <c r="E209" s="106"/>
      <c r="F209" s="107"/>
      <c r="G209" s="95"/>
      <c r="H209" s="71"/>
      <c r="I209" s="82" t="str">
        <f t="shared" si="6"/>
        <v/>
      </c>
      <c r="J209" s="118"/>
      <c r="K209" s="96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8"/>
      <c r="AA209" s="137"/>
    </row>
    <row r="210" spans="1:27" ht="16.05" customHeight="1" x14ac:dyDescent="0.3">
      <c r="A210" s="108"/>
      <c r="B210" s="106"/>
      <c r="C210" s="106"/>
      <c r="D210" s="106"/>
      <c r="E210" s="106"/>
      <c r="F210" s="107"/>
      <c r="G210" s="95"/>
      <c r="H210" s="71"/>
      <c r="I210" s="82" t="str">
        <f t="shared" si="6"/>
        <v/>
      </c>
      <c r="J210" s="118"/>
      <c r="K210" s="96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8"/>
      <c r="AA210" s="137"/>
    </row>
    <row r="211" spans="1:27" ht="16.05" customHeight="1" x14ac:dyDescent="0.3">
      <c r="A211" s="108"/>
      <c r="B211" s="106"/>
      <c r="C211" s="106"/>
      <c r="D211" s="106"/>
      <c r="E211" s="106"/>
      <c r="F211" s="107"/>
      <c r="G211" s="95"/>
      <c r="H211" s="71"/>
      <c r="I211" s="82" t="str">
        <f t="shared" si="6"/>
        <v/>
      </c>
      <c r="J211" s="118"/>
      <c r="K211" s="96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8"/>
      <c r="AA211" s="137"/>
    </row>
    <row r="212" spans="1:27" ht="16.05" customHeight="1" x14ac:dyDescent="0.3">
      <c r="A212" s="108"/>
      <c r="B212" s="106"/>
      <c r="C212" s="106"/>
      <c r="D212" s="106"/>
      <c r="E212" s="106"/>
      <c r="F212" s="107"/>
      <c r="G212" s="95"/>
      <c r="H212" s="71"/>
      <c r="I212" s="82" t="str">
        <f t="shared" si="6"/>
        <v/>
      </c>
      <c r="J212" s="118"/>
      <c r="K212" s="96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8"/>
      <c r="AA212" s="137"/>
    </row>
    <row r="213" spans="1:27" ht="16.05" customHeight="1" x14ac:dyDescent="0.3">
      <c r="A213" s="108"/>
      <c r="B213" s="106"/>
      <c r="C213" s="106"/>
      <c r="D213" s="106"/>
      <c r="E213" s="106"/>
      <c r="F213" s="107"/>
      <c r="G213" s="95"/>
      <c r="H213" s="71"/>
      <c r="I213" s="82" t="str">
        <f t="shared" si="6"/>
        <v/>
      </c>
      <c r="J213" s="118"/>
      <c r="K213" s="96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8"/>
      <c r="AA213" s="137"/>
    </row>
    <row r="214" spans="1:27" ht="16.05" customHeight="1" x14ac:dyDescent="0.3">
      <c r="A214" s="108"/>
      <c r="B214" s="106"/>
      <c r="C214" s="106"/>
      <c r="D214" s="106"/>
      <c r="E214" s="106"/>
      <c r="F214" s="107"/>
      <c r="G214" s="95"/>
      <c r="H214" s="71"/>
      <c r="I214" s="82" t="str">
        <f t="shared" si="6"/>
        <v/>
      </c>
      <c r="J214" s="118"/>
      <c r="K214" s="96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8"/>
      <c r="AA214" s="137"/>
    </row>
    <row r="215" spans="1:27" ht="16.05" customHeight="1" x14ac:dyDescent="0.3">
      <c r="A215" s="108"/>
      <c r="B215" s="106"/>
      <c r="C215" s="106"/>
      <c r="D215" s="106"/>
      <c r="E215" s="106"/>
      <c r="F215" s="107"/>
      <c r="G215" s="95"/>
      <c r="H215" s="71"/>
      <c r="I215" s="82" t="str">
        <f t="shared" si="6"/>
        <v/>
      </c>
      <c r="J215" s="118"/>
      <c r="K215" s="96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8"/>
      <c r="AA215" s="137"/>
    </row>
    <row r="216" spans="1:27" ht="16.05" customHeight="1" x14ac:dyDescent="0.3">
      <c r="A216" s="108"/>
      <c r="B216" s="106"/>
      <c r="C216" s="106"/>
      <c r="D216" s="106"/>
      <c r="E216" s="106"/>
      <c r="F216" s="107"/>
      <c r="G216" s="95"/>
      <c r="H216" s="71"/>
      <c r="I216" s="82" t="str">
        <f t="shared" si="6"/>
        <v/>
      </c>
      <c r="J216" s="118"/>
      <c r="K216" s="96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8"/>
      <c r="AA216" s="137"/>
    </row>
    <row r="217" spans="1:27" ht="16.05" customHeight="1" x14ac:dyDescent="0.3">
      <c r="A217" s="108"/>
      <c r="B217" s="106"/>
      <c r="C217" s="106"/>
      <c r="D217" s="106"/>
      <c r="E217" s="106"/>
      <c r="F217" s="107"/>
      <c r="G217" s="95"/>
      <c r="H217" s="71"/>
      <c r="I217" s="82" t="str">
        <f t="shared" si="6"/>
        <v/>
      </c>
      <c r="J217" s="118"/>
      <c r="K217" s="96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8"/>
      <c r="AA217" s="137"/>
    </row>
    <row r="218" spans="1:27" ht="16.05" customHeight="1" x14ac:dyDescent="0.3">
      <c r="A218" s="108"/>
      <c r="B218" s="106"/>
      <c r="C218" s="106"/>
      <c r="D218" s="106"/>
      <c r="E218" s="106"/>
      <c r="F218" s="107"/>
      <c r="G218" s="95"/>
      <c r="H218" s="71"/>
      <c r="I218" s="82" t="str">
        <f t="shared" si="6"/>
        <v/>
      </c>
      <c r="J218" s="118"/>
      <c r="K218" s="96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8"/>
      <c r="AA218" s="137"/>
    </row>
    <row r="219" spans="1:27" ht="16.05" customHeight="1" x14ac:dyDescent="0.3">
      <c r="A219" s="108"/>
      <c r="B219" s="106"/>
      <c r="C219" s="106"/>
      <c r="D219" s="106"/>
      <c r="E219" s="106"/>
      <c r="F219" s="107"/>
      <c r="G219" s="95"/>
      <c r="H219" s="71"/>
      <c r="I219" s="82" t="str">
        <f t="shared" si="6"/>
        <v/>
      </c>
      <c r="J219" s="118"/>
      <c r="K219" s="96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8"/>
      <c r="AA219" s="137"/>
    </row>
    <row r="220" spans="1:27" ht="16.05" customHeight="1" x14ac:dyDescent="0.3">
      <c r="A220" s="108"/>
      <c r="B220" s="106"/>
      <c r="C220" s="106"/>
      <c r="D220" s="106"/>
      <c r="E220" s="106"/>
      <c r="F220" s="107"/>
      <c r="G220" s="95"/>
      <c r="H220" s="71"/>
      <c r="I220" s="82" t="str">
        <f t="shared" si="6"/>
        <v/>
      </c>
      <c r="J220" s="118"/>
      <c r="K220" s="96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8"/>
      <c r="AA220" s="137"/>
    </row>
    <row r="221" spans="1:27" ht="16.05" customHeight="1" x14ac:dyDescent="0.3">
      <c r="A221" s="108"/>
      <c r="B221" s="106"/>
      <c r="C221" s="106"/>
      <c r="D221" s="106"/>
      <c r="E221" s="106"/>
      <c r="F221" s="107"/>
      <c r="G221" s="95"/>
      <c r="H221" s="71"/>
      <c r="I221" s="82" t="str">
        <f t="shared" si="6"/>
        <v/>
      </c>
      <c r="J221" s="118"/>
      <c r="K221" s="96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8"/>
      <c r="AA221" s="137"/>
    </row>
    <row r="222" spans="1:27" ht="16.05" customHeight="1" x14ac:dyDescent="0.3">
      <c r="A222" s="108"/>
      <c r="B222" s="106"/>
      <c r="C222" s="106"/>
      <c r="D222" s="106"/>
      <c r="E222" s="106"/>
      <c r="F222" s="107"/>
      <c r="G222" s="109"/>
      <c r="H222" s="71"/>
      <c r="I222" s="82" t="str">
        <f t="shared" si="6"/>
        <v/>
      </c>
      <c r="J222" s="118"/>
      <c r="K222" s="96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8"/>
      <c r="AA222" s="137"/>
    </row>
    <row r="223" spans="1:27" ht="16.05" customHeight="1" x14ac:dyDescent="0.3">
      <c r="A223" s="108"/>
      <c r="B223" s="106"/>
      <c r="C223" s="106"/>
      <c r="D223" s="106"/>
      <c r="E223" s="106"/>
      <c r="F223" s="107"/>
      <c r="G223" s="109"/>
      <c r="H223" s="71"/>
      <c r="I223" s="82" t="str">
        <f t="shared" si="6"/>
        <v/>
      </c>
      <c r="J223" s="118"/>
      <c r="K223" s="96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8"/>
      <c r="AA223" s="137"/>
    </row>
    <row r="224" spans="1:27" ht="16.05" customHeight="1" x14ac:dyDescent="0.3">
      <c r="A224" s="108"/>
      <c r="B224" s="106"/>
      <c r="C224" s="106"/>
      <c r="D224" s="106"/>
      <c r="E224" s="106"/>
      <c r="F224" s="107"/>
      <c r="G224" s="109"/>
      <c r="H224" s="71"/>
      <c r="I224" s="82" t="str">
        <f t="shared" si="6"/>
        <v/>
      </c>
      <c r="J224" s="118"/>
      <c r="K224" s="96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8"/>
      <c r="AA224" s="137"/>
    </row>
    <row r="225" spans="1:27" ht="16.05" customHeight="1" x14ac:dyDescent="0.3">
      <c r="A225" s="108"/>
      <c r="B225" s="106"/>
      <c r="C225" s="106"/>
      <c r="D225" s="106"/>
      <c r="E225" s="106"/>
      <c r="F225" s="107"/>
      <c r="G225" s="109"/>
      <c r="H225" s="71"/>
      <c r="I225" s="82" t="str">
        <f t="shared" si="6"/>
        <v/>
      </c>
      <c r="J225" s="118"/>
      <c r="K225" s="96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8"/>
      <c r="AA225" s="137"/>
    </row>
    <row r="226" spans="1:27" ht="16.05" customHeight="1" x14ac:dyDescent="0.3">
      <c r="A226" s="108"/>
      <c r="B226" s="106"/>
      <c r="C226" s="106"/>
      <c r="D226" s="106"/>
      <c r="E226" s="106"/>
      <c r="F226" s="107"/>
      <c r="G226" s="109"/>
      <c r="H226" s="71"/>
      <c r="I226" s="82" t="str">
        <f t="shared" si="6"/>
        <v/>
      </c>
      <c r="J226" s="118"/>
      <c r="K226" s="96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8"/>
      <c r="AA226" s="137"/>
    </row>
    <row r="227" spans="1:27" ht="16.05" customHeight="1" x14ac:dyDescent="0.3">
      <c r="A227" s="108"/>
      <c r="B227" s="106"/>
      <c r="C227" s="106"/>
      <c r="D227" s="106"/>
      <c r="E227" s="106"/>
      <c r="F227" s="107"/>
      <c r="G227" s="109"/>
      <c r="H227" s="71"/>
      <c r="I227" s="82" t="str">
        <f t="shared" si="6"/>
        <v/>
      </c>
      <c r="J227" s="118"/>
      <c r="K227" s="96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8"/>
      <c r="AA227" s="137"/>
    </row>
    <row r="228" spans="1:27" ht="16.05" customHeight="1" x14ac:dyDescent="0.3">
      <c r="A228" s="108"/>
      <c r="B228" s="106"/>
      <c r="C228" s="106"/>
      <c r="D228" s="106"/>
      <c r="E228" s="106"/>
      <c r="F228" s="107"/>
      <c r="G228" s="109"/>
      <c r="H228" s="71"/>
      <c r="I228" s="82" t="str">
        <f t="shared" si="6"/>
        <v/>
      </c>
      <c r="J228" s="118"/>
      <c r="K228" s="96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8"/>
      <c r="AA228" s="137"/>
    </row>
    <row r="229" spans="1:27" ht="16.05" customHeight="1" x14ac:dyDescent="0.3">
      <c r="A229" s="108"/>
      <c r="B229" s="106"/>
      <c r="C229" s="106"/>
      <c r="D229" s="106"/>
      <c r="E229" s="106"/>
      <c r="F229" s="107"/>
      <c r="G229" s="109"/>
      <c r="H229" s="71"/>
      <c r="I229" s="82" t="str">
        <f t="shared" si="6"/>
        <v/>
      </c>
      <c r="J229" s="118"/>
      <c r="K229" s="96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8"/>
      <c r="AA229" s="137"/>
    </row>
    <row r="230" spans="1:27" ht="16.05" customHeight="1" x14ac:dyDescent="0.3">
      <c r="A230" s="108"/>
      <c r="B230" s="106"/>
      <c r="C230" s="106"/>
      <c r="D230" s="106"/>
      <c r="E230" s="106"/>
      <c r="F230" s="107"/>
      <c r="G230" s="109"/>
      <c r="H230" s="71"/>
      <c r="I230" s="82" t="str">
        <f t="shared" si="6"/>
        <v/>
      </c>
      <c r="J230" s="118"/>
      <c r="K230" s="96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8"/>
      <c r="AA230" s="137"/>
    </row>
    <row r="231" spans="1:27" ht="16.05" customHeight="1" x14ac:dyDescent="0.3">
      <c r="A231" s="108"/>
      <c r="B231" s="106"/>
      <c r="C231" s="106"/>
      <c r="D231" s="106"/>
      <c r="E231" s="106"/>
      <c r="F231" s="107"/>
      <c r="G231" s="109"/>
      <c r="H231" s="71"/>
      <c r="I231" s="82" t="str">
        <f t="shared" si="6"/>
        <v/>
      </c>
      <c r="J231" s="118"/>
      <c r="K231" s="96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8"/>
      <c r="AA231" s="137"/>
    </row>
    <row r="232" spans="1:27" ht="16.05" customHeight="1" x14ac:dyDescent="0.3">
      <c r="A232" s="108"/>
      <c r="B232" s="106"/>
      <c r="C232" s="106"/>
      <c r="D232" s="106"/>
      <c r="E232" s="106"/>
      <c r="F232" s="107"/>
      <c r="G232" s="109"/>
      <c r="H232" s="71"/>
      <c r="I232" s="82" t="str">
        <f t="shared" si="6"/>
        <v/>
      </c>
      <c r="J232" s="118"/>
      <c r="K232" s="96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8"/>
      <c r="AA232" s="137"/>
    </row>
    <row r="233" spans="1:27" ht="16.05" customHeight="1" x14ac:dyDescent="0.3">
      <c r="A233" s="108"/>
      <c r="B233" s="106"/>
      <c r="C233" s="106"/>
      <c r="D233" s="106"/>
      <c r="E233" s="106"/>
      <c r="F233" s="107"/>
      <c r="G233" s="109"/>
      <c r="H233" s="71"/>
      <c r="I233" s="82" t="str">
        <f t="shared" si="6"/>
        <v/>
      </c>
      <c r="J233" s="118"/>
      <c r="K233" s="96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8"/>
      <c r="AA233" s="137"/>
    </row>
    <row r="234" spans="1:27" ht="16.05" customHeight="1" x14ac:dyDescent="0.3">
      <c r="A234" s="108"/>
      <c r="B234" s="106"/>
      <c r="C234" s="106"/>
      <c r="D234" s="106"/>
      <c r="E234" s="106"/>
      <c r="F234" s="107"/>
      <c r="G234" s="109"/>
      <c r="H234" s="71"/>
      <c r="I234" s="82" t="str">
        <f t="shared" si="6"/>
        <v/>
      </c>
      <c r="J234" s="118"/>
      <c r="K234" s="96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8"/>
      <c r="AA234" s="137"/>
    </row>
    <row r="235" spans="1:27" ht="16.05" customHeight="1" x14ac:dyDescent="0.3">
      <c r="A235" s="108"/>
      <c r="B235" s="106"/>
      <c r="C235" s="106"/>
      <c r="D235" s="106"/>
      <c r="E235" s="106"/>
      <c r="F235" s="107"/>
      <c r="G235" s="109"/>
      <c r="H235" s="71"/>
      <c r="I235" s="82" t="str">
        <f t="shared" si="6"/>
        <v/>
      </c>
      <c r="J235" s="118"/>
      <c r="K235" s="96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8"/>
      <c r="AA235" s="137"/>
    </row>
    <row r="236" spans="1:27" ht="16.05" customHeight="1" x14ac:dyDescent="0.3">
      <c r="A236" s="108"/>
      <c r="B236" s="106"/>
      <c r="C236" s="106"/>
      <c r="D236" s="106"/>
      <c r="E236" s="106"/>
      <c r="F236" s="107"/>
      <c r="G236" s="109"/>
      <c r="H236" s="71"/>
      <c r="I236" s="82" t="str">
        <f t="shared" si="6"/>
        <v/>
      </c>
      <c r="J236" s="118"/>
      <c r="K236" s="96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8"/>
      <c r="AA236" s="137"/>
    </row>
    <row r="237" spans="1:27" ht="16.05" customHeight="1" x14ac:dyDescent="0.3">
      <c r="A237" s="108"/>
      <c r="B237" s="106"/>
      <c r="C237" s="106"/>
      <c r="D237" s="106"/>
      <c r="E237" s="106"/>
      <c r="F237" s="107"/>
      <c r="G237" s="109"/>
      <c r="H237" s="71"/>
      <c r="I237" s="82" t="str">
        <f t="shared" si="6"/>
        <v/>
      </c>
      <c r="J237" s="118"/>
      <c r="K237" s="96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8"/>
      <c r="AA237" s="137"/>
    </row>
    <row r="238" spans="1:27" ht="16.05" customHeight="1" x14ac:dyDescent="0.3">
      <c r="A238" s="108"/>
      <c r="B238" s="106"/>
      <c r="C238" s="106"/>
      <c r="D238" s="106"/>
      <c r="E238" s="106"/>
      <c r="F238" s="107"/>
      <c r="G238" s="109"/>
      <c r="H238" s="71"/>
      <c r="I238" s="82" t="str">
        <f t="shared" si="6"/>
        <v/>
      </c>
      <c r="J238" s="118"/>
      <c r="K238" s="96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8"/>
      <c r="AA238" s="137"/>
    </row>
    <row r="239" spans="1:27" ht="16.05" customHeight="1" x14ac:dyDescent="0.3">
      <c r="A239" s="108"/>
      <c r="B239" s="106"/>
      <c r="C239" s="106"/>
      <c r="D239" s="106"/>
      <c r="E239" s="106"/>
      <c r="F239" s="107"/>
      <c r="G239" s="109"/>
      <c r="H239" s="71"/>
      <c r="I239" s="82" t="str">
        <f t="shared" si="6"/>
        <v/>
      </c>
      <c r="J239" s="118"/>
      <c r="K239" s="96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8"/>
      <c r="AA239" s="137"/>
    </row>
    <row r="240" spans="1:27" ht="16.05" customHeight="1" x14ac:dyDescent="0.3">
      <c r="A240" s="108"/>
      <c r="B240" s="106"/>
      <c r="C240" s="106"/>
      <c r="D240" s="106"/>
      <c r="E240" s="106"/>
      <c r="F240" s="107"/>
      <c r="G240" s="109"/>
      <c r="H240" s="71"/>
      <c r="I240" s="82" t="str">
        <f t="shared" si="6"/>
        <v/>
      </c>
      <c r="J240" s="118"/>
      <c r="K240" s="96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8"/>
      <c r="AA240" s="137"/>
    </row>
    <row r="241" spans="1:27" ht="16.05" customHeight="1" x14ac:dyDescent="0.3">
      <c r="A241" s="108"/>
      <c r="B241" s="106"/>
      <c r="C241" s="106"/>
      <c r="D241" s="106"/>
      <c r="E241" s="106"/>
      <c r="F241" s="107"/>
      <c r="G241" s="109"/>
      <c r="H241" s="71"/>
      <c r="I241" s="82" t="str">
        <f t="shared" si="6"/>
        <v/>
      </c>
      <c r="J241" s="118"/>
      <c r="K241" s="96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8"/>
      <c r="AA241" s="137"/>
    </row>
    <row r="242" spans="1:27" ht="16.05" customHeight="1" x14ac:dyDescent="0.3">
      <c r="A242" s="108"/>
      <c r="B242" s="106"/>
      <c r="C242" s="106"/>
      <c r="D242" s="106"/>
      <c r="E242" s="106"/>
      <c r="F242" s="107"/>
      <c r="G242" s="109"/>
      <c r="H242" s="71"/>
      <c r="I242" s="82" t="str">
        <f t="shared" si="6"/>
        <v/>
      </c>
      <c r="J242" s="118"/>
      <c r="K242" s="96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8"/>
      <c r="AA242" s="137"/>
    </row>
    <row r="243" spans="1:27" ht="16.05" customHeight="1" x14ac:dyDescent="0.3">
      <c r="A243" s="108"/>
      <c r="B243" s="106"/>
      <c r="C243" s="106"/>
      <c r="D243" s="106"/>
      <c r="E243" s="106"/>
      <c r="F243" s="107"/>
      <c r="G243" s="109"/>
      <c r="H243" s="71"/>
      <c r="I243" s="82" t="str">
        <f t="shared" si="6"/>
        <v/>
      </c>
      <c r="J243" s="118"/>
      <c r="K243" s="96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8"/>
      <c r="AA243" s="137"/>
    </row>
    <row r="244" spans="1:27" ht="16.05" customHeight="1" x14ac:dyDescent="0.3">
      <c r="A244" s="108"/>
      <c r="B244" s="106"/>
      <c r="C244" s="106"/>
      <c r="D244" s="106"/>
      <c r="E244" s="106"/>
      <c r="F244" s="107"/>
      <c r="G244" s="109"/>
      <c r="H244" s="71"/>
      <c r="I244" s="82" t="str">
        <f t="shared" si="6"/>
        <v/>
      </c>
      <c r="J244" s="118"/>
      <c r="K244" s="96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8"/>
      <c r="AA244" s="137"/>
    </row>
    <row r="245" spans="1:27" ht="16.05" customHeight="1" x14ac:dyDescent="0.3">
      <c r="A245" s="108"/>
      <c r="B245" s="106"/>
      <c r="C245" s="106"/>
      <c r="D245" s="106"/>
      <c r="E245" s="106"/>
      <c r="F245" s="107"/>
      <c r="G245" s="109"/>
      <c r="H245" s="71"/>
      <c r="I245" s="82" t="str">
        <f t="shared" si="6"/>
        <v/>
      </c>
      <c r="J245" s="118"/>
      <c r="K245" s="96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8"/>
      <c r="AA245" s="137"/>
    </row>
    <row r="246" spans="1:27" ht="16.05" customHeight="1" x14ac:dyDescent="0.3">
      <c r="A246" s="108"/>
      <c r="B246" s="106"/>
      <c r="C246" s="106"/>
      <c r="D246" s="106"/>
      <c r="E246" s="106"/>
      <c r="F246" s="107"/>
      <c r="G246" s="109"/>
      <c r="H246" s="71"/>
      <c r="I246" s="82" t="str">
        <f t="shared" si="6"/>
        <v/>
      </c>
      <c r="J246" s="118"/>
      <c r="K246" s="96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8"/>
      <c r="AA246" s="137"/>
    </row>
    <row r="247" spans="1:27" ht="16.05" customHeight="1" x14ac:dyDescent="0.3">
      <c r="A247" s="108"/>
      <c r="B247" s="106"/>
      <c r="C247" s="106"/>
      <c r="D247" s="106"/>
      <c r="E247" s="106"/>
      <c r="F247" s="107"/>
      <c r="G247" s="109"/>
      <c r="H247" s="71"/>
      <c r="I247" s="82" t="str">
        <f t="shared" si="6"/>
        <v/>
      </c>
      <c r="J247" s="118"/>
      <c r="K247" s="96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8"/>
      <c r="AA247" s="137"/>
    </row>
    <row r="248" spans="1:27" ht="16.05" customHeight="1" x14ac:dyDescent="0.3">
      <c r="A248" s="108"/>
      <c r="B248" s="106"/>
      <c r="C248" s="106"/>
      <c r="D248" s="106"/>
      <c r="E248" s="106"/>
      <c r="F248" s="107"/>
      <c r="G248" s="109"/>
      <c r="H248" s="71"/>
      <c r="I248" s="82" t="str">
        <f t="shared" si="6"/>
        <v/>
      </c>
      <c r="J248" s="118"/>
      <c r="K248" s="96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8"/>
      <c r="AA248" s="137"/>
    </row>
    <row r="249" spans="1:27" ht="16.05" customHeight="1" x14ac:dyDescent="0.3">
      <c r="A249" s="108"/>
      <c r="B249" s="106"/>
      <c r="C249" s="106"/>
      <c r="D249" s="106"/>
      <c r="E249" s="106"/>
      <c r="F249" s="107"/>
      <c r="G249" s="109"/>
      <c r="H249" s="71"/>
      <c r="I249" s="82" t="str">
        <f t="shared" si="6"/>
        <v/>
      </c>
      <c r="J249" s="118"/>
      <c r="K249" s="96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8"/>
      <c r="AA249" s="137"/>
    </row>
    <row r="250" spans="1:27" ht="16.05" customHeight="1" x14ac:dyDescent="0.3">
      <c r="A250" s="108"/>
      <c r="B250" s="106"/>
      <c r="C250" s="106"/>
      <c r="D250" s="106"/>
      <c r="E250" s="106"/>
      <c r="F250" s="107"/>
      <c r="G250" s="109"/>
      <c r="H250" s="71"/>
      <c r="I250" s="82" t="str">
        <f t="shared" si="6"/>
        <v/>
      </c>
      <c r="J250" s="118"/>
      <c r="K250" s="96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8"/>
      <c r="AA250" s="137"/>
    </row>
    <row r="251" spans="1:27" ht="16.05" customHeight="1" x14ac:dyDescent="0.3">
      <c r="A251" s="108"/>
      <c r="B251" s="106"/>
      <c r="C251" s="106"/>
      <c r="D251" s="106"/>
      <c r="E251" s="106"/>
      <c r="F251" s="107"/>
      <c r="G251" s="109"/>
      <c r="H251" s="71"/>
      <c r="I251" s="82" t="str">
        <f t="shared" si="6"/>
        <v/>
      </c>
      <c r="J251" s="118"/>
      <c r="K251" s="96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8"/>
      <c r="AA251" s="137"/>
    </row>
    <row r="252" spans="1:27" ht="16.05" customHeight="1" x14ac:dyDescent="0.3">
      <c r="A252" s="108"/>
      <c r="B252" s="106"/>
      <c r="C252" s="106"/>
      <c r="D252" s="106"/>
      <c r="E252" s="106"/>
      <c r="F252" s="107"/>
      <c r="G252" s="109"/>
      <c r="H252" s="71"/>
      <c r="I252" s="82" t="str">
        <f t="shared" si="6"/>
        <v/>
      </c>
      <c r="J252" s="118"/>
      <c r="K252" s="96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8"/>
      <c r="AA252" s="137"/>
    </row>
    <row r="253" spans="1:27" ht="16.05" customHeight="1" x14ac:dyDescent="0.3">
      <c r="A253" s="108"/>
      <c r="B253" s="106"/>
      <c r="C253" s="106"/>
      <c r="D253" s="106"/>
      <c r="E253" s="106"/>
      <c r="F253" s="107"/>
      <c r="G253" s="109"/>
      <c r="H253" s="71"/>
      <c r="I253" s="82" t="str">
        <f t="shared" si="6"/>
        <v/>
      </c>
      <c r="J253" s="118"/>
      <c r="K253" s="96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8"/>
      <c r="AA253" s="137"/>
    </row>
    <row r="254" spans="1:27" ht="16.05" customHeight="1" x14ac:dyDescent="0.3">
      <c r="A254" s="108"/>
      <c r="B254" s="106"/>
      <c r="C254" s="106"/>
      <c r="D254" s="106"/>
      <c r="E254" s="106"/>
      <c r="F254" s="107"/>
      <c r="G254" s="109"/>
      <c r="H254" s="71"/>
      <c r="I254" s="82" t="str">
        <f t="shared" si="6"/>
        <v/>
      </c>
      <c r="J254" s="118"/>
      <c r="K254" s="96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8"/>
      <c r="AA254" s="137"/>
    </row>
    <row r="255" spans="1:27" ht="16.05" customHeight="1" x14ac:dyDescent="0.3">
      <c r="A255" s="108"/>
      <c r="B255" s="106"/>
      <c r="C255" s="106"/>
      <c r="D255" s="106"/>
      <c r="E255" s="106"/>
      <c r="F255" s="107"/>
      <c r="G255" s="109"/>
      <c r="H255" s="71"/>
      <c r="I255" s="82" t="str">
        <f t="shared" si="6"/>
        <v/>
      </c>
      <c r="J255" s="118"/>
      <c r="K255" s="96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8"/>
      <c r="AA255" s="137"/>
    </row>
    <row r="256" spans="1:27" ht="16.05" customHeight="1" x14ac:dyDescent="0.3">
      <c r="A256" s="108"/>
      <c r="B256" s="106"/>
      <c r="C256" s="106"/>
      <c r="D256" s="106"/>
      <c r="E256" s="106"/>
      <c r="F256" s="107"/>
      <c r="G256" s="109"/>
      <c r="H256" s="71"/>
      <c r="I256" s="82" t="str">
        <f t="shared" si="6"/>
        <v/>
      </c>
      <c r="J256" s="118"/>
      <c r="K256" s="96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8"/>
      <c r="AA256" s="137"/>
    </row>
    <row r="257" spans="1:27" ht="16.05" customHeight="1" x14ac:dyDescent="0.3">
      <c r="A257" s="108"/>
      <c r="B257" s="106"/>
      <c r="C257" s="106"/>
      <c r="D257" s="106"/>
      <c r="E257" s="106"/>
      <c r="F257" s="107"/>
      <c r="G257" s="109"/>
      <c r="H257" s="71"/>
      <c r="I257" s="82" t="str">
        <f t="shared" si="6"/>
        <v/>
      </c>
      <c r="J257" s="118"/>
      <c r="K257" s="96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8"/>
      <c r="AA257" s="137"/>
    </row>
    <row r="258" spans="1:27" ht="16.05" customHeight="1" x14ac:dyDescent="0.3">
      <c r="A258" s="108"/>
      <c r="B258" s="106"/>
      <c r="C258" s="106"/>
      <c r="D258" s="106"/>
      <c r="E258" s="106"/>
      <c r="F258" s="107"/>
      <c r="G258" s="109"/>
      <c r="H258" s="71"/>
      <c r="I258" s="82" t="str">
        <f t="shared" si="6"/>
        <v/>
      </c>
      <c r="J258" s="118"/>
      <c r="K258" s="96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8"/>
      <c r="AA258" s="137"/>
    </row>
    <row r="259" spans="1:27" ht="16.05" customHeight="1" x14ac:dyDescent="0.3">
      <c r="A259" s="108"/>
      <c r="B259" s="106"/>
      <c r="C259" s="106"/>
      <c r="D259" s="106"/>
      <c r="E259" s="106"/>
      <c r="F259" s="107"/>
      <c r="G259" s="109"/>
      <c r="H259" s="71"/>
      <c r="I259" s="82" t="str">
        <f t="shared" si="6"/>
        <v/>
      </c>
      <c r="J259" s="118"/>
      <c r="K259" s="96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8"/>
      <c r="AA259" s="137"/>
    </row>
    <row r="260" spans="1:27" ht="16.05" customHeight="1" x14ac:dyDescent="0.3">
      <c r="A260" s="108"/>
      <c r="B260" s="106"/>
      <c r="C260" s="106"/>
      <c r="D260" s="106"/>
      <c r="E260" s="106"/>
      <c r="F260" s="107"/>
      <c r="G260" s="109"/>
      <c r="H260" s="71"/>
      <c r="I260" s="82" t="str">
        <f t="shared" si="6"/>
        <v/>
      </c>
      <c r="J260" s="118"/>
      <c r="K260" s="96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8"/>
      <c r="AA260" s="137"/>
    </row>
    <row r="261" spans="1:27" ht="16.05" customHeight="1" x14ac:dyDescent="0.3">
      <c r="A261" s="108"/>
      <c r="B261" s="106"/>
      <c r="C261" s="106"/>
      <c r="D261" s="106"/>
      <c r="E261" s="106"/>
      <c r="F261" s="107"/>
      <c r="G261" s="109"/>
      <c r="H261" s="71"/>
      <c r="I261" s="82" t="str">
        <f t="shared" si="6"/>
        <v/>
      </c>
      <c r="J261" s="118"/>
      <c r="K261" s="96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8"/>
      <c r="AA261" s="137"/>
    </row>
    <row r="262" spans="1:27" ht="16.05" customHeight="1" x14ac:dyDescent="0.3">
      <c r="A262" s="108"/>
      <c r="B262" s="106"/>
      <c r="C262" s="106"/>
      <c r="D262" s="106"/>
      <c r="E262" s="106"/>
      <c r="F262" s="107"/>
      <c r="G262" s="109"/>
      <c r="H262" s="71"/>
      <c r="I262" s="82" t="str">
        <f t="shared" si="6"/>
        <v/>
      </c>
      <c r="J262" s="118"/>
      <c r="K262" s="96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8"/>
      <c r="AA262" s="137"/>
    </row>
    <row r="263" spans="1:27" ht="16.05" customHeight="1" x14ac:dyDescent="0.3">
      <c r="A263" s="108"/>
      <c r="B263" s="106"/>
      <c r="C263" s="106"/>
      <c r="D263" s="106"/>
      <c r="E263" s="106"/>
      <c r="F263" s="107"/>
      <c r="G263" s="109"/>
      <c r="H263" s="71"/>
      <c r="I263" s="82" t="str">
        <f t="shared" si="6"/>
        <v/>
      </c>
      <c r="J263" s="118"/>
      <c r="K263" s="96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8"/>
      <c r="AA263" s="137"/>
    </row>
    <row r="264" spans="1:27" ht="16.05" customHeight="1" x14ac:dyDescent="0.3">
      <c r="A264" s="108"/>
      <c r="B264" s="106"/>
      <c r="C264" s="106"/>
      <c r="D264" s="106"/>
      <c r="E264" s="106"/>
      <c r="F264" s="107"/>
      <c r="G264" s="109"/>
      <c r="H264" s="71"/>
      <c r="I264" s="82" t="str">
        <f t="shared" ref="I264:I300" si="7">IF(COUNTIF(K264:O264,"Y")&gt;0,F264,"")</f>
        <v/>
      </c>
      <c r="J264" s="118"/>
      <c r="K264" s="96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8"/>
      <c r="AA264" s="137"/>
    </row>
    <row r="265" spans="1:27" ht="16.05" customHeight="1" x14ac:dyDescent="0.3">
      <c r="A265" s="108"/>
      <c r="B265" s="106"/>
      <c r="C265" s="106"/>
      <c r="D265" s="106"/>
      <c r="E265" s="106"/>
      <c r="F265" s="107"/>
      <c r="G265" s="109"/>
      <c r="H265" s="71"/>
      <c r="I265" s="82" t="str">
        <f t="shared" si="7"/>
        <v/>
      </c>
      <c r="J265" s="118"/>
      <c r="K265" s="96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8"/>
      <c r="AA265" s="137"/>
    </row>
    <row r="266" spans="1:27" ht="16.05" customHeight="1" x14ac:dyDescent="0.3">
      <c r="A266" s="108"/>
      <c r="B266" s="106"/>
      <c r="C266" s="106"/>
      <c r="D266" s="106"/>
      <c r="E266" s="106"/>
      <c r="F266" s="107"/>
      <c r="G266" s="109"/>
      <c r="H266" s="71"/>
      <c r="I266" s="82" t="str">
        <f t="shared" si="7"/>
        <v/>
      </c>
      <c r="J266" s="118"/>
      <c r="K266" s="96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8"/>
      <c r="AA266" s="137"/>
    </row>
    <row r="267" spans="1:27" ht="16.05" customHeight="1" x14ac:dyDescent="0.3">
      <c r="A267" s="108"/>
      <c r="B267" s="106"/>
      <c r="C267" s="106"/>
      <c r="D267" s="106"/>
      <c r="E267" s="106"/>
      <c r="F267" s="107"/>
      <c r="G267" s="109"/>
      <c r="H267" s="71"/>
      <c r="I267" s="82" t="str">
        <f t="shared" si="7"/>
        <v/>
      </c>
      <c r="J267" s="118"/>
      <c r="K267" s="96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8"/>
      <c r="AA267" s="137"/>
    </row>
    <row r="268" spans="1:27" ht="16.05" customHeight="1" x14ac:dyDescent="0.3">
      <c r="A268" s="108"/>
      <c r="B268" s="106"/>
      <c r="C268" s="106"/>
      <c r="D268" s="106"/>
      <c r="E268" s="106"/>
      <c r="F268" s="107"/>
      <c r="G268" s="109"/>
      <c r="H268" s="71"/>
      <c r="I268" s="82" t="str">
        <f t="shared" si="7"/>
        <v/>
      </c>
      <c r="J268" s="118"/>
      <c r="K268" s="96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8"/>
      <c r="AA268" s="137"/>
    </row>
    <row r="269" spans="1:27" ht="16.05" customHeight="1" x14ac:dyDescent="0.3">
      <c r="A269" s="108"/>
      <c r="B269" s="106"/>
      <c r="C269" s="106"/>
      <c r="D269" s="106"/>
      <c r="E269" s="106"/>
      <c r="F269" s="107"/>
      <c r="G269" s="109"/>
      <c r="H269" s="71"/>
      <c r="I269" s="82" t="str">
        <f t="shared" si="7"/>
        <v/>
      </c>
      <c r="J269" s="118"/>
      <c r="K269" s="96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8"/>
      <c r="AA269" s="137"/>
    </row>
    <row r="270" spans="1:27" ht="16.05" customHeight="1" x14ac:dyDescent="0.3">
      <c r="A270" s="108"/>
      <c r="B270" s="106"/>
      <c r="C270" s="106"/>
      <c r="D270" s="106"/>
      <c r="E270" s="106"/>
      <c r="F270" s="107"/>
      <c r="G270" s="109"/>
      <c r="H270" s="71"/>
      <c r="I270" s="82" t="str">
        <f t="shared" si="7"/>
        <v/>
      </c>
      <c r="J270" s="118"/>
      <c r="K270" s="96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8"/>
      <c r="AA270" s="137"/>
    </row>
    <row r="271" spans="1:27" ht="16.05" customHeight="1" x14ac:dyDescent="0.3">
      <c r="A271" s="108"/>
      <c r="B271" s="106"/>
      <c r="C271" s="106"/>
      <c r="D271" s="106"/>
      <c r="E271" s="106"/>
      <c r="F271" s="107"/>
      <c r="G271" s="109"/>
      <c r="H271" s="71"/>
      <c r="I271" s="82" t="str">
        <f t="shared" si="7"/>
        <v/>
      </c>
      <c r="J271" s="118"/>
      <c r="K271" s="96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8"/>
      <c r="AA271" s="137"/>
    </row>
    <row r="272" spans="1:27" ht="16.05" customHeight="1" x14ac:dyDescent="0.3">
      <c r="A272" s="108"/>
      <c r="B272" s="106"/>
      <c r="C272" s="106"/>
      <c r="D272" s="106"/>
      <c r="E272" s="106"/>
      <c r="F272" s="107"/>
      <c r="G272" s="109"/>
      <c r="H272" s="71"/>
      <c r="I272" s="82" t="str">
        <f t="shared" si="7"/>
        <v/>
      </c>
      <c r="J272" s="118"/>
      <c r="K272" s="96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8"/>
      <c r="AA272" s="137"/>
    </row>
    <row r="273" spans="1:27" ht="16.05" customHeight="1" x14ac:dyDescent="0.3">
      <c r="A273" s="108"/>
      <c r="B273" s="106"/>
      <c r="C273" s="106"/>
      <c r="D273" s="106"/>
      <c r="E273" s="106"/>
      <c r="F273" s="107"/>
      <c r="G273" s="109"/>
      <c r="H273" s="71"/>
      <c r="I273" s="82" t="str">
        <f t="shared" si="7"/>
        <v/>
      </c>
      <c r="J273" s="118"/>
      <c r="K273" s="96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8"/>
      <c r="AA273" s="137"/>
    </row>
    <row r="274" spans="1:27" ht="16.05" customHeight="1" x14ac:dyDescent="0.3">
      <c r="A274" s="108"/>
      <c r="B274" s="106"/>
      <c r="C274" s="106"/>
      <c r="D274" s="106"/>
      <c r="E274" s="106"/>
      <c r="F274" s="107"/>
      <c r="G274" s="109"/>
      <c r="H274" s="71"/>
      <c r="I274" s="82" t="str">
        <f t="shared" si="7"/>
        <v/>
      </c>
      <c r="J274" s="118"/>
      <c r="K274" s="96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8"/>
      <c r="AA274" s="137"/>
    </row>
    <row r="275" spans="1:27" ht="16.05" customHeight="1" x14ac:dyDescent="0.3">
      <c r="A275" s="108"/>
      <c r="B275" s="106"/>
      <c r="C275" s="106"/>
      <c r="D275" s="106"/>
      <c r="E275" s="106"/>
      <c r="F275" s="107"/>
      <c r="G275" s="109"/>
      <c r="H275" s="71"/>
      <c r="I275" s="82" t="str">
        <f t="shared" si="7"/>
        <v/>
      </c>
      <c r="J275" s="118"/>
      <c r="K275" s="96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8"/>
      <c r="AA275" s="137"/>
    </row>
    <row r="276" spans="1:27" ht="16.05" customHeight="1" x14ac:dyDescent="0.3">
      <c r="A276" s="108"/>
      <c r="B276" s="106"/>
      <c r="C276" s="106"/>
      <c r="D276" s="106"/>
      <c r="E276" s="106"/>
      <c r="F276" s="107"/>
      <c r="G276" s="109"/>
      <c r="H276" s="71"/>
      <c r="I276" s="82" t="str">
        <f t="shared" si="7"/>
        <v/>
      </c>
      <c r="J276" s="118"/>
      <c r="K276" s="96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8"/>
      <c r="AA276" s="137"/>
    </row>
    <row r="277" spans="1:27" ht="16.05" customHeight="1" x14ac:dyDescent="0.3">
      <c r="A277" s="108"/>
      <c r="B277" s="106"/>
      <c r="C277" s="106"/>
      <c r="D277" s="106"/>
      <c r="E277" s="106"/>
      <c r="F277" s="107"/>
      <c r="G277" s="109"/>
      <c r="H277" s="71"/>
      <c r="I277" s="82" t="str">
        <f t="shared" si="7"/>
        <v/>
      </c>
      <c r="J277" s="118"/>
      <c r="K277" s="96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8"/>
      <c r="AA277" s="137"/>
    </row>
    <row r="278" spans="1:27" ht="16.05" customHeight="1" x14ac:dyDescent="0.3">
      <c r="A278" s="108"/>
      <c r="B278" s="106"/>
      <c r="C278" s="106"/>
      <c r="D278" s="106"/>
      <c r="E278" s="106"/>
      <c r="F278" s="107"/>
      <c r="G278" s="109"/>
      <c r="H278" s="71"/>
      <c r="I278" s="82" t="str">
        <f t="shared" si="7"/>
        <v/>
      </c>
      <c r="J278" s="118"/>
      <c r="K278" s="96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8"/>
      <c r="AA278" s="137"/>
    </row>
    <row r="279" spans="1:27" ht="16.05" customHeight="1" x14ac:dyDescent="0.3">
      <c r="A279" s="108"/>
      <c r="B279" s="106"/>
      <c r="C279" s="106"/>
      <c r="D279" s="106"/>
      <c r="E279" s="106"/>
      <c r="F279" s="107"/>
      <c r="G279" s="109"/>
      <c r="H279" s="71"/>
      <c r="I279" s="82" t="str">
        <f t="shared" si="7"/>
        <v/>
      </c>
      <c r="J279" s="118"/>
      <c r="K279" s="96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8"/>
      <c r="AA279" s="137"/>
    </row>
    <row r="280" spans="1:27" ht="16.05" customHeight="1" x14ac:dyDescent="0.3">
      <c r="A280" s="108"/>
      <c r="B280" s="106"/>
      <c r="C280" s="106"/>
      <c r="D280" s="106"/>
      <c r="E280" s="106"/>
      <c r="F280" s="107"/>
      <c r="G280" s="109"/>
      <c r="H280" s="71"/>
      <c r="I280" s="82" t="str">
        <f t="shared" si="7"/>
        <v/>
      </c>
      <c r="J280" s="118"/>
      <c r="K280" s="96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8"/>
      <c r="AA280" s="137"/>
    </row>
    <row r="281" spans="1:27" ht="16.05" customHeight="1" x14ac:dyDescent="0.3">
      <c r="A281" s="108"/>
      <c r="B281" s="106"/>
      <c r="C281" s="106"/>
      <c r="D281" s="106"/>
      <c r="E281" s="106"/>
      <c r="F281" s="107"/>
      <c r="G281" s="109"/>
      <c r="H281" s="71"/>
      <c r="I281" s="82" t="str">
        <f t="shared" si="7"/>
        <v/>
      </c>
      <c r="J281" s="118"/>
      <c r="K281" s="96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8"/>
      <c r="AA281" s="137"/>
    </row>
    <row r="282" spans="1:27" ht="16.05" customHeight="1" x14ac:dyDescent="0.3">
      <c r="A282" s="108"/>
      <c r="B282" s="106"/>
      <c r="C282" s="106"/>
      <c r="D282" s="106"/>
      <c r="E282" s="106"/>
      <c r="F282" s="107"/>
      <c r="G282" s="109"/>
      <c r="H282" s="71"/>
      <c r="I282" s="82" t="str">
        <f t="shared" si="7"/>
        <v/>
      </c>
      <c r="J282" s="118"/>
      <c r="K282" s="96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8"/>
      <c r="AA282" s="137"/>
    </row>
    <row r="283" spans="1:27" ht="16.05" customHeight="1" x14ac:dyDescent="0.3">
      <c r="A283" s="108"/>
      <c r="B283" s="106"/>
      <c r="C283" s="106"/>
      <c r="D283" s="106"/>
      <c r="E283" s="106"/>
      <c r="F283" s="107"/>
      <c r="G283" s="109"/>
      <c r="H283" s="71"/>
      <c r="I283" s="82" t="str">
        <f t="shared" si="7"/>
        <v/>
      </c>
      <c r="J283" s="118"/>
      <c r="K283" s="96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8"/>
      <c r="AA283" s="137"/>
    </row>
    <row r="284" spans="1:27" ht="16.05" customHeight="1" x14ac:dyDescent="0.3">
      <c r="A284" s="108"/>
      <c r="B284" s="106"/>
      <c r="C284" s="106"/>
      <c r="D284" s="106"/>
      <c r="E284" s="106"/>
      <c r="F284" s="107"/>
      <c r="G284" s="109"/>
      <c r="H284" s="71"/>
      <c r="I284" s="82" t="str">
        <f t="shared" si="7"/>
        <v/>
      </c>
      <c r="J284" s="118"/>
      <c r="K284" s="96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8"/>
      <c r="AA284" s="137"/>
    </row>
    <row r="285" spans="1:27" ht="16.05" customHeight="1" x14ac:dyDescent="0.3">
      <c r="A285" s="108"/>
      <c r="B285" s="106"/>
      <c r="C285" s="106"/>
      <c r="D285" s="106"/>
      <c r="E285" s="106"/>
      <c r="F285" s="107"/>
      <c r="G285" s="109"/>
      <c r="H285" s="71"/>
      <c r="I285" s="82" t="str">
        <f t="shared" si="7"/>
        <v/>
      </c>
      <c r="J285" s="118"/>
      <c r="K285" s="96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8"/>
      <c r="AA285" s="137"/>
    </row>
    <row r="286" spans="1:27" ht="16.05" customHeight="1" x14ac:dyDescent="0.3">
      <c r="A286" s="108"/>
      <c r="B286" s="106"/>
      <c r="C286" s="106"/>
      <c r="D286" s="106"/>
      <c r="E286" s="106"/>
      <c r="F286" s="107"/>
      <c r="G286" s="109"/>
      <c r="H286" s="71"/>
      <c r="I286" s="82" t="str">
        <f t="shared" si="7"/>
        <v/>
      </c>
      <c r="J286" s="118"/>
      <c r="K286" s="96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8"/>
      <c r="AA286" s="137"/>
    </row>
    <row r="287" spans="1:27" ht="16.05" customHeight="1" x14ac:dyDescent="0.3">
      <c r="A287" s="108"/>
      <c r="B287" s="106"/>
      <c r="C287" s="106"/>
      <c r="D287" s="106"/>
      <c r="E287" s="106"/>
      <c r="F287" s="107"/>
      <c r="G287" s="109"/>
      <c r="H287" s="71"/>
      <c r="I287" s="82" t="str">
        <f t="shared" si="7"/>
        <v/>
      </c>
      <c r="J287" s="118"/>
      <c r="K287" s="96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8"/>
      <c r="AA287" s="137"/>
    </row>
    <row r="288" spans="1:27" ht="16.05" customHeight="1" x14ac:dyDescent="0.3">
      <c r="A288" s="108"/>
      <c r="B288" s="106"/>
      <c r="C288" s="106"/>
      <c r="D288" s="106"/>
      <c r="E288" s="106"/>
      <c r="F288" s="107"/>
      <c r="G288" s="109"/>
      <c r="H288" s="71"/>
      <c r="I288" s="82" t="str">
        <f t="shared" si="7"/>
        <v/>
      </c>
      <c r="J288" s="118"/>
      <c r="K288" s="96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8"/>
      <c r="AA288" s="137"/>
    </row>
    <row r="289" spans="1:27" ht="16.05" customHeight="1" x14ac:dyDescent="0.3">
      <c r="A289" s="108"/>
      <c r="B289" s="106"/>
      <c r="C289" s="106"/>
      <c r="D289" s="106"/>
      <c r="E289" s="106"/>
      <c r="F289" s="107"/>
      <c r="G289" s="109"/>
      <c r="H289" s="71"/>
      <c r="I289" s="82" t="str">
        <f t="shared" si="7"/>
        <v/>
      </c>
      <c r="J289" s="118"/>
      <c r="K289" s="96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8"/>
      <c r="AA289" s="137"/>
    </row>
    <row r="290" spans="1:27" ht="16.05" customHeight="1" x14ac:dyDescent="0.3">
      <c r="A290" s="108"/>
      <c r="B290" s="106"/>
      <c r="C290" s="106"/>
      <c r="D290" s="106"/>
      <c r="E290" s="106"/>
      <c r="F290" s="107"/>
      <c r="G290" s="109"/>
      <c r="H290" s="71"/>
      <c r="I290" s="82" t="str">
        <f t="shared" si="7"/>
        <v/>
      </c>
      <c r="J290" s="118"/>
      <c r="K290" s="96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8"/>
      <c r="AA290" s="137"/>
    </row>
    <row r="291" spans="1:27" ht="16.05" customHeight="1" x14ac:dyDescent="0.3">
      <c r="A291" s="108"/>
      <c r="B291" s="106"/>
      <c r="C291" s="106"/>
      <c r="D291" s="106"/>
      <c r="E291" s="106"/>
      <c r="F291" s="107"/>
      <c r="G291" s="109"/>
      <c r="H291" s="71"/>
      <c r="I291" s="82" t="str">
        <f t="shared" si="7"/>
        <v/>
      </c>
      <c r="J291" s="118"/>
      <c r="K291" s="96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8"/>
      <c r="AA291" s="137"/>
    </row>
    <row r="292" spans="1:27" ht="16.05" customHeight="1" x14ac:dyDescent="0.3">
      <c r="A292" s="108"/>
      <c r="B292" s="106"/>
      <c r="C292" s="106"/>
      <c r="D292" s="106"/>
      <c r="E292" s="106"/>
      <c r="F292" s="107"/>
      <c r="G292" s="109"/>
      <c r="H292" s="71"/>
      <c r="I292" s="82" t="str">
        <f t="shared" si="7"/>
        <v/>
      </c>
      <c r="J292" s="118"/>
      <c r="K292" s="96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8"/>
      <c r="AA292" s="137"/>
    </row>
    <row r="293" spans="1:27" ht="16.05" customHeight="1" x14ac:dyDescent="0.3">
      <c r="A293" s="108"/>
      <c r="B293" s="106"/>
      <c r="C293" s="106"/>
      <c r="D293" s="106"/>
      <c r="E293" s="106"/>
      <c r="F293" s="107"/>
      <c r="G293" s="109"/>
      <c r="H293" s="71"/>
      <c r="I293" s="82" t="str">
        <f t="shared" si="7"/>
        <v/>
      </c>
      <c r="J293" s="118"/>
      <c r="K293" s="96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8"/>
      <c r="AA293" s="137"/>
    </row>
    <row r="294" spans="1:27" ht="16.05" customHeight="1" x14ac:dyDescent="0.3">
      <c r="A294" s="108"/>
      <c r="B294" s="106"/>
      <c r="C294" s="106"/>
      <c r="D294" s="106"/>
      <c r="E294" s="106"/>
      <c r="F294" s="107"/>
      <c r="G294" s="109"/>
      <c r="H294" s="71"/>
      <c r="I294" s="82" t="str">
        <f t="shared" si="7"/>
        <v/>
      </c>
      <c r="J294" s="118"/>
      <c r="K294" s="96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8"/>
      <c r="AA294" s="137"/>
    </row>
    <row r="295" spans="1:27" ht="16.05" customHeight="1" x14ac:dyDescent="0.3">
      <c r="A295" s="108"/>
      <c r="B295" s="106"/>
      <c r="C295" s="106"/>
      <c r="D295" s="106"/>
      <c r="E295" s="106"/>
      <c r="F295" s="107"/>
      <c r="G295" s="109"/>
      <c r="H295" s="71"/>
      <c r="I295" s="82" t="str">
        <f t="shared" si="7"/>
        <v/>
      </c>
      <c r="J295" s="118"/>
      <c r="K295" s="96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8"/>
      <c r="AA295" s="137"/>
    </row>
    <row r="296" spans="1:27" ht="16.05" customHeight="1" x14ac:dyDescent="0.3">
      <c r="A296" s="108"/>
      <c r="B296" s="106"/>
      <c r="C296" s="106"/>
      <c r="D296" s="106"/>
      <c r="E296" s="106"/>
      <c r="F296" s="107"/>
      <c r="G296" s="109"/>
      <c r="H296" s="71"/>
      <c r="I296" s="82" t="str">
        <f t="shared" si="7"/>
        <v/>
      </c>
      <c r="J296" s="118"/>
      <c r="K296" s="96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8"/>
      <c r="AA296" s="137"/>
    </row>
    <row r="297" spans="1:27" ht="16.05" customHeight="1" x14ac:dyDescent="0.3">
      <c r="A297" s="108"/>
      <c r="B297" s="106"/>
      <c r="C297" s="106"/>
      <c r="D297" s="106"/>
      <c r="E297" s="106"/>
      <c r="F297" s="107"/>
      <c r="G297" s="109"/>
      <c r="H297" s="71"/>
      <c r="I297" s="82" t="str">
        <f t="shared" si="7"/>
        <v/>
      </c>
      <c r="J297" s="118"/>
      <c r="K297" s="96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8"/>
      <c r="AA297" s="137"/>
    </row>
    <row r="298" spans="1:27" ht="16.05" customHeight="1" x14ac:dyDescent="0.3">
      <c r="A298" s="108"/>
      <c r="B298" s="106"/>
      <c r="C298" s="106"/>
      <c r="D298" s="106"/>
      <c r="E298" s="106"/>
      <c r="F298" s="107"/>
      <c r="G298" s="109"/>
      <c r="H298" s="71"/>
      <c r="I298" s="82" t="str">
        <f t="shared" si="7"/>
        <v/>
      </c>
      <c r="J298" s="118"/>
      <c r="K298" s="96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8"/>
      <c r="AA298" s="137"/>
    </row>
    <row r="299" spans="1:27" ht="16.05" customHeight="1" x14ac:dyDescent="0.3">
      <c r="A299" s="108"/>
      <c r="B299" s="106"/>
      <c r="C299" s="106"/>
      <c r="D299" s="106"/>
      <c r="E299" s="106"/>
      <c r="F299" s="107"/>
      <c r="G299" s="109"/>
      <c r="H299" s="71"/>
      <c r="I299" s="82" t="str">
        <f t="shared" si="7"/>
        <v/>
      </c>
      <c r="J299" s="118"/>
      <c r="K299" s="96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8"/>
      <c r="AA299" s="137"/>
    </row>
    <row r="300" spans="1:27" ht="16.05" customHeight="1" thickBot="1" x14ac:dyDescent="0.35">
      <c r="A300" s="110"/>
      <c r="B300" s="111"/>
      <c r="C300" s="111"/>
      <c r="D300" s="111"/>
      <c r="E300" s="111"/>
      <c r="F300" s="112"/>
      <c r="G300" s="113"/>
      <c r="H300" s="71"/>
      <c r="I300" s="82" t="str">
        <f t="shared" si="7"/>
        <v/>
      </c>
      <c r="J300" s="118"/>
      <c r="K300" s="114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6"/>
      <c r="AA300" s="137"/>
    </row>
    <row r="301" spans="1:27" x14ac:dyDescent="0.3">
      <c r="A301" s="129"/>
      <c r="B301" s="130"/>
      <c r="C301" s="130"/>
      <c r="D301" s="130"/>
      <c r="E301" s="130"/>
      <c r="F301" s="150"/>
      <c r="G301" s="130"/>
      <c r="H301" s="130"/>
      <c r="I301" s="130"/>
      <c r="J301" s="151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3"/>
    </row>
  </sheetData>
  <sheetProtection sheet="1" formatCells="0" formatColumns="0" formatRows="0" selectLockedCells="1" sort="0" autoFilter="0" pivotTables="0"/>
  <autoFilter ref="A7:Z300" xr:uid="{00000000-0009-0000-0000-000001000000}">
    <sortState xmlns:xlrd2="http://schemas.microsoft.com/office/spreadsheetml/2017/richdata2" ref="A8:Z300">
      <sortCondition ref="B7:B300"/>
    </sortState>
  </autoFilter>
  <mergeCells count="1">
    <mergeCell ref="K1:O1"/>
  </mergeCells>
  <conditionalFormatting sqref="E8:E301">
    <cfRule type="expression" dxfId="0" priority="1">
      <formula>AND(E8&lt;&gt;"",DAYS360(E8,TODAY())&gt;365)</formula>
    </cfRule>
  </conditionalFormatting>
  <printOptions horizontalCentered="1" verticalCentered="1"/>
  <pageMargins left="0.7" right="0.7" top="0.75" bottom="0.75" header="0.3" footer="0.3"/>
  <pageSetup scale="83" orientation="landscape" verticalDpi="0" r:id="rId1"/>
  <headerFooter differentFirst="1">
    <oddFooter>&amp;R&amp;P of &amp;N</oddFooter>
    <firstHeader>&amp;L&amp;"Arial,Bold"&amp;18Distribution Attendance Sheet&amp;R&amp;"Arial,Bold"&amp;18Date: _______________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Monthly TEFAP Report rev 070122</vt:lpstr>
      <vt:lpstr>Service Count Tool (optional)</vt:lpstr>
      <vt:lpstr>'Monthly TEFAP Report rev 070122'!Print_Area</vt:lpstr>
      <vt:lpstr>'Service Count Tool (optional)'!Print_Area</vt:lpstr>
      <vt:lpstr>'Service Count Tool (optional)'!Print_Titles</vt:lpstr>
    </vt:vector>
  </TitlesOfParts>
  <Manager/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Loundon</dc:creator>
  <cp:keywords/>
  <dc:description/>
  <cp:lastModifiedBy>Jen MacDonald</cp:lastModifiedBy>
  <cp:revision/>
  <cp:lastPrinted>2021-12-10T17:45:21Z</cp:lastPrinted>
  <dcterms:created xsi:type="dcterms:W3CDTF">2019-09-12T20:18:22Z</dcterms:created>
  <dcterms:modified xsi:type="dcterms:W3CDTF">2022-06-21T10:24:06Z</dcterms:modified>
  <cp:category/>
  <cp:contentStatus/>
</cp:coreProperties>
</file>